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 Донченко\Desktop\"/>
    </mc:Choice>
  </mc:AlternateContent>
  <bookViews>
    <workbookView xWindow="0" yWindow="0" windowWidth="20490" windowHeight="7755" tabRatio="814"/>
  </bookViews>
  <sheets>
    <sheet name="СЕТКА МУЖЧИНЫ" sheetId="1" r:id="rId1"/>
    <sheet name="3 МЕСТО" sheetId="2" r:id="rId2"/>
    <sheet name="МУЖСКИЕ КОМАНДЫ" sheetId="4" r:id="rId3"/>
    <sheet name="ЖЕНЩИНЫ ОСОВА" sheetId="5" r:id="rId4"/>
    <sheet name="3 5 7 ЖЕНЩИНЫ" sheetId="6" r:id="rId5"/>
    <sheet name="9-16 ЖЕНЩИНЫ" sheetId="7" r:id="rId6"/>
    <sheet name="17 ЖЕНЩИНЫ" sheetId="8" r:id="rId7"/>
  </sheets>
  <externalReferences>
    <externalReference r:id="rId8"/>
    <externalReference r:id="rId9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6">'17 ЖЕНЩИНЫ'!$A$1:$Q$62</definedName>
    <definedName name="_xlnm.Print_Area" localSheetId="4">'3 5 7 ЖЕНЩИНЫ'!$A$1:$Q$42</definedName>
    <definedName name="_xlnm.Print_Area" localSheetId="1">'3 МЕСТО'!$A$1:$O$69</definedName>
    <definedName name="_xlnm.Print_Area" localSheetId="5">'9-16 ЖЕНЩИНЫ'!$A$1:$Q$68</definedName>
    <definedName name="_xlnm.Print_Area" localSheetId="3">'ЖЕНЩИНЫ ОСОВА'!$A$1:$Q$77</definedName>
    <definedName name="_xlnm.Print_Area" localSheetId="2">'МУЖСКИЕ КОМАНДЫ'!$A$1:$L$79</definedName>
    <definedName name="_xlnm.Print_Area" localSheetId="0">'СЕТКА МУЖЧИНЫ'!$A$1:$Q$70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5" l="1"/>
  <c r="F56" i="4" l="1"/>
  <c r="L50" i="4"/>
  <c r="F50" i="4"/>
  <c r="L44" i="4"/>
  <c r="F44" i="4"/>
  <c r="L38" i="4"/>
  <c r="F38" i="4"/>
  <c r="L32" i="4"/>
  <c r="F32" i="4"/>
  <c r="L26" i="4"/>
  <c r="F26" i="4"/>
  <c r="L20" i="4"/>
  <c r="F20" i="4"/>
  <c r="L14" i="4"/>
  <c r="F14" i="4"/>
  <c r="L8" i="4"/>
  <c r="F8" i="4"/>
  <c r="L2" i="4"/>
  <c r="F2" i="4"/>
  <c r="C69" i="2"/>
  <c r="C67" i="2"/>
  <c r="F65" i="2"/>
  <c r="F63" i="2"/>
  <c r="F61" i="2"/>
  <c r="C61" i="2"/>
  <c r="C59" i="2"/>
  <c r="F57" i="2"/>
  <c r="F55" i="2"/>
  <c r="F53" i="2"/>
  <c r="C53" i="2"/>
  <c r="C51" i="2"/>
  <c r="F49" i="2"/>
  <c r="F47" i="2"/>
  <c r="F45" i="2"/>
  <c r="C45" i="2"/>
  <c r="F43" i="2"/>
  <c r="C43" i="2"/>
  <c r="F41" i="2"/>
  <c r="F39" i="2"/>
  <c r="F37" i="2"/>
  <c r="C37" i="2"/>
  <c r="C35" i="2"/>
  <c r="F33" i="2"/>
  <c r="F31" i="2"/>
  <c r="F29" i="2"/>
  <c r="C29" i="2"/>
  <c r="C27" i="2"/>
  <c r="F25" i="2"/>
  <c r="F23" i="2"/>
  <c r="F21" i="2"/>
  <c r="C21" i="2"/>
  <c r="C19" i="2"/>
  <c r="F17" i="2"/>
  <c r="F15" i="2"/>
  <c r="F13" i="2"/>
  <c r="F9" i="2"/>
  <c r="F7" i="2"/>
  <c r="D7" i="2"/>
  <c r="N79" i="1"/>
  <c r="Q3" i="1"/>
  <c r="J3" i="1"/>
  <c r="F3" i="1"/>
  <c r="A3" i="1"/>
  <c r="A1" i="1"/>
</calcChain>
</file>

<file path=xl/sharedStrings.xml><?xml version="1.0" encoding="utf-8"?>
<sst xmlns="http://schemas.openxmlformats.org/spreadsheetml/2006/main" count="804" uniqueCount="407">
  <si>
    <t>www.ukrtennis.com</t>
  </si>
  <si>
    <t>Сроки</t>
  </si>
  <si>
    <t>Клуб, Город</t>
  </si>
  <si>
    <t>Рефери</t>
  </si>
  <si>
    <t>Посев</t>
  </si>
  <si>
    <t>Четвертьфинал</t>
  </si>
  <si>
    <t>Полуфинал</t>
  </si>
  <si>
    <t>Финал</t>
  </si>
  <si>
    <t>ЛЭД</t>
  </si>
  <si>
    <t>Х</t>
  </si>
  <si>
    <t>МОЛОТОБОЙЦЫ</t>
  </si>
  <si>
    <t>АВАНГАРД</t>
  </si>
  <si>
    <t>РИЭЛ-ЛЬВОВ</t>
  </si>
  <si>
    <t>АДРЕНАЛИН</t>
  </si>
  <si>
    <t>THE FIRST</t>
  </si>
  <si>
    <t>X</t>
  </si>
  <si>
    <t>САНКОМ</t>
  </si>
  <si>
    <t>ПРИШЕЛЬЦЫ</t>
  </si>
  <si>
    <t>РЫБА-ПИЛА</t>
  </si>
  <si>
    <t>ПЯТЕРОЧКА</t>
  </si>
  <si>
    <t>КАМПА</t>
  </si>
  <si>
    <t>1 место</t>
  </si>
  <si>
    <t>FORZA</t>
  </si>
  <si>
    <t>ЭКИПАЖ</t>
  </si>
  <si>
    <t>ОДЕССА</t>
  </si>
  <si>
    <t>KTK TEAM</t>
  </si>
  <si>
    <t>КТК TEAM</t>
  </si>
  <si>
    <t>ДЖЕНТЕЛЬМЕНЫ УДАЧИ</t>
  </si>
  <si>
    <t>ДЖЕНТЕЛЬМЕНЫ</t>
  </si>
  <si>
    <t>ДЖОКЕР</t>
  </si>
  <si>
    <t>ЕВРОИНТЕГРАЦИЯ</t>
  </si>
  <si>
    <t>ФАРТОВЫЕ</t>
  </si>
  <si>
    <t>СПОРТ. БРАТВА</t>
  </si>
  <si>
    <t>СПОРТИВНАЯ БРАТВА</t>
  </si>
  <si>
    <t>Сеяные команды</t>
  </si>
  <si>
    <t>1</t>
  </si>
  <si>
    <t>5</t>
  </si>
  <si>
    <t>ЧЕТВЕРГ  18:55</t>
  </si>
  <si>
    <t>2</t>
  </si>
  <si>
    <t>6</t>
  </si>
  <si>
    <t>Представители игроков</t>
  </si>
  <si>
    <t>ФРЕГЕР</t>
  </si>
  <si>
    <t>3</t>
  </si>
  <si>
    <t>7</t>
  </si>
  <si>
    <t>Подпись рефери</t>
  </si>
  <si>
    <t>4</t>
  </si>
  <si>
    <t>8</t>
  </si>
  <si>
    <t>СЕРГЕЙ ДОНЧЕНКО</t>
  </si>
  <si>
    <t>ALLIANCE OPEN 2016</t>
  </si>
  <si>
    <t>Турнир</t>
  </si>
  <si>
    <t>за 3-е место</t>
  </si>
  <si>
    <t>Дата проведения</t>
  </si>
  <si>
    <t>Город, Клуб</t>
  </si>
  <si>
    <t>23-25 января</t>
  </si>
  <si>
    <t>Olympic Village</t>
  </si>
  <si>
    <t>Сергей Донченко</t>
  </si>
  <si>
    <t>2-й Круг</t>
  </si>
  <si>
    <t>3-й Круг</t>
  </si>
  <si>
    <t>4-й Круг</t>
  </si>
  <si>
    <t>5-й Круг</t>
  </si>
  <si>
    <t>1-2</t>
  </si>
  <si>
    <t>№32</t>
  </si>
  <si>
    <t xml:space="preserve">                   №32</t>
  </si>
  <si>
    <t>3-4</t>
  </si>
  <si>
    <t>стр 29-32</t>
  </si>
  <si>
    <t>1-16 или 17-32</t>
  </si>
  <si>
    <t xml:space="preserve">       №48</t>
  </si>
  <si>
    <t>a</t>
  </si>
  <si>
    <t>5-6</t>
  </si>
  <si>
    <t>№33</t>
  </si>
  <si>
    <t xml:space="preserve">                  №33</t>
  </si>
  <si>
    <t>7-8</t>
  </si>
  <si>
    <t xml:space="preserve">                   №58</t>
  </si>
  <si>
    <t>стр25-28</t>
  </si>
  <si>
    <t xml:space="preserve">    17-24</t>
  </si>
  <si>
    <t>9-10</t>
  </si>
  <si>
    <t>№34</t>
  </si>
  <si>
    <t xml:space="preserve">                  №34</t>
  </si>
  <si>
    <t>11-12</t>
  </si>
  <si>
    <t xml:space="preserve">                   №56</t>
  </si>
  <si>
    <t>стр 21-24</t>
  </si>
  <si>
    <t xml:space="preserve">       №49</t>
  </si>
  <si>
    <t>13-14</t>
  </si>
  <si>
    <t>№35</t>
  </si>
  <si>
    <t xml:space="preserve">                  №35</t>
  </si>
  <si>
    <t>15-16</t>
  </si>
  <si>
    <r>
      <t xml:space="preserve">               </t>
    </r>
    <r>
      <rPr>
        <sz val="12"/>
        <color indexed="8"/>
        <rFont val="Arial"/>
        <family val="2"/>
        <charset val="204"/>
      </rPr>
      <t>№53</t>
    </r>
  </si>
  <si>
    <t>стр 17-20</t>
  </si>
  <si>
    <t>3 МЕСТО</t>
  </si>
  <si>
    <t xml:space="preserve">     25-32</t>
  </si>
  <si>
    <t>17-18</t>
  </si>
  <si>
    <t>№36</t>
  </si>
  <si>
    <t xml:space="preserve">                   №36</t>
  </si>
  <si>
    <t>19-20</t>
  </si>
  <si>
    <t>стр 13-16</t>
  </si>
  <si>
    <t>17-32 или 1-16</t>
  </si>
  <si>
    <t xml:space="preserve">       №50</t>
  </si>
  <si>
    <t>21-22</t>
  </si>
  <si>
    <t>№37</t>
  </si>
  <si>
    <t xml:space="preserve">                   №37</t>
  </si>
  <si>
    <t>23-24</t>
  </si>
  <si>
    <r>
      <t xml:space="preserve">               </t>
    </r>
    <r>
      <rPr>
        <sz val="12"/>
        <color indexed="8"/>
        <rFont val="Arial"/>
        <family val="2"/>
        <charset val="204"/>
      </rPr>
      <t>№54</t>
    </r>
  </si>
  <si>
    <t>стр 9-12</t>
  </si>
  <si>
    <t xml:space="preserve">                  №59</t>
  </si>
  <si>
    <t xml:space="preserve">       1-8</t>
  </si>
  <si>
    <t>25-26</t>
  </si>
  <si>
    <t>№38</t>
  </si>
  <si>
    <t xml:space="preserve">                   №38</t>
  </si>
  <si>
    <t>27-28</t>
  </si>
  <si>
    <t xml:space="preserve">                   №57</t>
  </si>
  <si>
    <t>стр 5-8</t>
  </si>
  <si>
    <t xml:space="preserve">        №51</t>
  </si>
  <si>
    <t>29-30</t>
  </si>
  <si>
    <t>№39</t>
  </si>
  <si>
    <t xml:space="preserve">                  №39</t>
  </si>
  <si>
    <t>31-32</t>
  </si>
  <si>
    <r>
      <t xml:space="preserve">              </t>
    </r>
    <r>
      <rPr>
        <sz val="12"/>
        <color indexed="8"/>
        <rFont val="Arial"/>
        <family val="2"/>
        <charset val="204"/>
      </rPr>
      <t xml:space="preserve"> №55</t>
    </r>
  </si>
  <si>
    <t>стр 1-4</t>
  </si>
  <si>
    <t xml:space="preserve">      9-16</t>
  </si>
  <si>
    <t>СПИСОК КОМАНД "ALLIANCE OPEN 2016"</t>
  </si>
  <si>
    <t>ШПЕТНЫЙ</t>
  </si>
  <si>
    <t>СЕРГЕЙ</t>
  </si>
  <si>
    <t>ЛЕВЧЕНКО</t>
  </si>
  <si>
    <t>РОМАН</t>
  </si>
  <si>
    <t>ФЕДОРЧЕНКО</t>
  </si>
  <si>
    <t>МИХАИЛ</t>
  </si>
  <si>
    <t>ТУБОЛЕВ</t>
  </si>
  <si>
    <t>АЛЕКСАНДР</t>
  </si>
  <si>
    <t>ПИОНТКОВСКИЙ</t>
  </si>
  <si>
    <t>ВЛАДИСЛАВ</t>
  </si>
  <si>
    <t>ЖОВНЕРЧУК</t>
  </si>
  <si>
    <t>ВЛАДИМИР</t>
  </si>
  <si>
    <t>БОРЗИЛО</t>
  </si>
  <si>
    <t>ИГОРЬ</t>
  </si>
  <si>
    <t>ЧС</t>
  </si>
  <si>
    <t>ПЕТУШКОВ</t>
  </si>
  <si>
    <t>СКУЗЬ</t>
  </si>
  <si>
    <t>АНАТОЛИЙ</t>
  </si>
  <si>
    <t>КОЛЕСНИК</t>
  </si>
  <si>
    <t>АЛЕКСЕЙ</t>
  </si>
  <si>
    <t>ПЕТРЯЕВ</t>
  </si>
  <si>
    <t>ДЕНИС</t>
  </si>
  <si>
    <t>АМХИНЕЦ</t>
  </si>
  <si>
    <t>БОРИС</t>
  </si>
  <si>
    <t>ЧЕЛОМБИТЬКО</t>
  </si>
  <si>
    <t>ЛЕВЧУК</t>
  </si>
  <si>
    <t>ВАЛЕНТИН</t>
  </si>
  <si>
    <t>ГОРИН</t>
  </si>
  <si>
    <t>АНДРЕЙ</t>
  </si>
  <si>
    <t>КУЗЬМЕНКО</t>
  </si>
  <si>
    <t>ИВАН</t>
  </si>
  <si>
    <t>ПОГУЛЯЙ</t>
  </si>
  <si>
    <t>ЛАГУР</t>
  </si>
  <si>
    <t>ШЕСТАКОВ</t>
  </si>
  <si>
    <t>ЛИННИК</t>
  </si>
  <si>
    <t>ЕВГЕНИЙ</t>
  </si>
  <si>
    <t>СИНИКОВ</t>
  </si>
  <si>
    <t>БОГДАНОВ</t>
  </si>
  <si>
    <t>БРИНЗЕЛО</t>
  </si>
  <si>
    <t>ДМИТРИЙ</t>
  </si>
  <si>
    <t>ПЕТРОЧЕНКО</t>
  </si>
  <si>
    <t>РАХНО</t>
  </si>
  <si>
    <t>ВАДИМ</t>
  </si>
  <si>
    <t>РУДЫЧ</t>
  </si>
  <si>
    <t>ЛЕВИН</t>
  </si>
  <si>
    <t>СИДАК</t>
  </si>
  <si>
    <t>ОЛЕГ</t>
  </si>
  <si>
    <t>ЯСЮК</t>
  </si>
  <si>
    <t>ВАЛЕРИЙ</t>
  </si>
  <si>
    <t>ЛОКШИН</t>
  </si>
  <si>
    <t>БАЙДИКОВ</t>
  </si>
  <si>
    <t>ГОЛУБЕНКО</t>
  </si>
  <si>
    <t>КОНСТАНТИН</t>
  </si>
  <si>
    <t>ХОХРИН</t>
  </si>
  <si>
    <t>ЦЕХАНОВСКИЙ</t>
  </si>
  <si>
    <t>ДРУЖЧЕНКО</t>
  </si>
  <si>
    <t>МАРТЫНЮК</t>
  </si>
  <si>
    <t>ГЕННАДИЙ</t>
  </si>
  <si>
    <t>АРЕФЬЕВ</t>
  </si>
  <si>
    <t>АНОШКО</t>
  </si>
  <si>
    <t>МОСКАЛЕНКО</t>
  </si>
  <si>
    <t>ЯРОСЛАВ</t>
  </si>
  <si>
    <t>ОЛЕЙНИК</t>
  </si>
  <si>
    <t>АЛЕКСЕЙЧУК</t>
  </si>
  <si>
    <t>ШУМИЦКИЙ</t>
  </si>
  <si>
    <t>НАЗАРЕНКО</t>
  </si>
  <si>
    <t>РУДИН</t>
  </si>
  <si>
    <t>ТЕРЕНТЬЕВ</t>
  </si>
  <si>
    <t>ИЛЬИЧЕВ</t>
  </si>
  <si>
    <t>КУЧЕРЕНКО</t>
  </si>
  <si>
    <t>НИКОЛАЙ</t>
  </si>
  <si>
    <t>БАШЛАКОВ</t>
  </si>
  <si>
    <t>МЕЛЬНИЧЕНКО</t>
  </si>
  <si>
    <t>МАЙБОРОДА</t>
  </si>
  <si>
    <t>БЕЛИНСКИЙ</t>
  </si>
  <si>
    <t>БОНДАРЕНКО</t>
  </si>
  <si>
    <t>ВИТАЛИЙ</t>
  </si>
  <si>
    <t>СМЕЛЯНСКИЙ</t>
  </si>
  <si>
    <t>ПЛОТНИКОВ</t>
  </si>
  <si>
    <t>МИХОНИЧЕВ</t>
  </si>
  <si>
    <t>АНДРОСЮК</t>
  </si>
  <si>
    <t>ЮРИЙ</t>
  </si>
  <si>
    <t>ШЕВЧЕНКО</t>
  </si>
  <si>
    <t>СМОЛЬСКИЙ</t>
  </si>
  <si>
    <t>КАВИЦКИЙ</t>
  </si>
  <si>
    <t>ЧЕБАН</t>
  </si>
  <si>
    <t>КЕВЛИЧ</t>
  </si>
  <si>
    <t>ДЕНИСОВ</t>
  </si>
  <si>
    <t>КОВАЛЕНКО</t>
  </si>
  <si>
    <t>ВЯЧЕСЛАВ</t>
  </si>
  <si>
    <t>ЗАБЛОЦКИЙ</t>
  </si>
  <si>
    <t>КОЗИМИР</t>
  </si>
  <si>
    <t>МИКУЛА</t>
  </si>
  <si>
    <t>МАЛЬЦЕВ</t>
  </si>
  <si>
    <t>КЛЮЧНИК</t>
  </si>
  <si>
    <t>РУБЦОВ</t>
  </si>
  <si>
    <t>МЕЛЮС</t>
  </si>
  <si>
    <t>ВИКТОР</t>
  </si>
  <si>
    <t>ШИДЛОВСКИЙ</t>
  </si>
  <si>
    <t>ДОНЦОВ</t>
  </si>
  <si>
    <t>КАПКАЕВ</t>
  </si>
  <si>
    <t>ЛАВРУК</t>
  </si>
  <si>
    <t>КОВАЛЬЧИК</t>
  </si>
  <si>
    <t>ПЕТР</t>
  </si>
  <si>
    <t>ПОЛЬШАКОВ</t>
  </si>
  <si>
    <t>БИЛЕНЬКИЙ</t>
  </si>
  <si>
    <t>ИВАНОВ</t>
  </si>
  <si>
    <t>ТЕРЕПА</t>
  </si>
  <si>
    <t>НИКИТИН</t>
  </si>
  <si>
    <t>ПАВЕЛ</t>
  </si>
  <si>
    <t>СИВОХИН</t>
  </si>
  <si>
    <t>СТЕЦКИВ</t>
  </si>
  <si>
    <t>ГОЛОД</t>
  </si>
  <si>
    <t>ШВЕД</t>
  </si>
  <si>
    <t>МАРЬЯН</t>
  </si>
  <si>
    <t>КОЗАКЕВИЧ</t>
  </si>
  <si>
    <t>ЕВСТАХЕВИЧ</t>
  </si>
  <si>
    <t>СЕЛЮК</t>
  </si>
  <si>
    <t>РЯБОШАПКО</t>
  </si>
  <si>
    <t>ВАСИЛИЙ</t>
  </si>
  <si>
    <t>КОМАР</t>
  </si>
  <si>
    <t>ЭСТРЕМСКИЙ</t>
  </si>
  <si>
    <t>ЕВРОПЕЙСКАЯ ИНТЕГРАЦИЯ</t>
  </si>
  <si>
    <t>РИЕЛ-ЛЬВОВ</t>
  </si>
  <si>
    <t>ЗАРИЦКИЙ</t>
  </si>
  <si>
    <t>ЖЕРЕБЕЦКИЙ</t>
  </si>
  <si>
    <t>БУБЛЕЙ</t>
  </si>
  <si>
    <t>КУРОЛАП</t>
  </si>
  <si>
    <t>КАМЕНЕВ</t>
  </si>
  <si>
    <t>ГУРВИЦ</t>
  </si>
  <si>
    <t>СУРОВЦЕВ</t>
  </si>
  <si>
    <t>НИРОНОВИЧ</t>
  </si>
  <si>
    <t>НАЗАР</t>
  </si>
  <si>
    <t>КРАВЧЕНКО</t>
  </si>
  <si>
    <t>МЕЛЬНИК</t>
  </si>
  <si>
    <t>РОСТИСЛАВ</t>
  </si>
  <si>
    <t>62 60 06 75</t>
  </si>
  <si>
    <t>36 60 76(1) 64</t>
  </si>
  <si>
    <t>63 26 63 46 76(10)</t>
  </si>
  <si>
    <t>63 64 62</t>
  </si>
  <si>
    <t>62 64 61</t>
  </si>
  <si>
    <t>61 16 67(5) 62 63</t>
  </si>
  <si>
    <t>62 75 64 75</t>
  </si>
  <si>
    <t>64 61 62 76(4)</t>
  </si>
  <si>
    <t>06 62 57 63 61</t>
  </si>
  <si>
    <t>76(6) 75 62 61</t>
  </si>
  <si>
    <t>57 61 36 62 60</t>
  </si>
  <si>
    <t>63 62 60 06</t>
  </si>
  <si>
    <t>60 46 64 61</t>
  </si>
  <si>
    <t>60 64 57 75</t>
  </si>
  <si>
    <t>36 75 62 46 63</t>
  </si>
  <si>
    <t>16 26 76(5) 76(4) 64</t>
  </si>
  <si>
    <t>61 36 75 26 61</t>
  </si>
  <si>
    <t>75 63 63 26</t>
  </si>
  <si>
    <t>62 63 61 63</t>
  </si>
  <si>
    <t>60 16 63 63</t>
  </si>
  <si>
    <t>16 62 64 46 63</t>
  </si>
  <si>
    <t>61 46 63 67(4) 61</t>
  </si>
  <si>
    <t>62 60 76(5) 64</t>
  </si>
  <si>
    <t>36 60 64 67(3) 63</t>
  </si>
  <si>
    <t>62 61 60 62</t>
  </si>
  <si>
    <t>64 62 63 76(3)</t>
  </si>
  <si>
    <t>16 63 76(4) 16 75</t>
  </si>
  <si>
    <t>64 60 64</t>
  </si>
  <si>
    <t>5 МЕСТО</t>
  </si>
  <si>
    <t>64 46 36 64 61</t>
  </si>
  <si>
    <t>62 16 26 63 61</t>
  </si>
  <si>
    <t>60 26 63 76(3)</t>
  </si>
  <si>
    <t>ЛЄД</t>
  </si>
  <si>
    <t>75 61 64 62</t>
  </si>
  <si>
    <t>62 36 61 46 61</t>
  </si>
  <si>
    <t>57 26 61 64 62</t>
  </si>
  <si>
    <t>36 62 46 64 60</t>
  </si>
  <si>
    <t>Alliance Open'16</t>
  </si>
  <si>
    <t>Воскресенье</t>
  </si>
  <si>
    <t>24 января</t>
  </si>
  <si>
    <t>22-24 января</t>
  </si>
  <si>
    <t>Меридиан, Киев</t>
  </si>
  <si>
    <t>Илья Фрегер</t>
  </si>
  <si>
    <t>Рейтинг</t>
  </si>
  <si>
    <t>Фамилия</t>
  </si>
  <si>
    <t>Имя</t>
  </si>
  <si>
    <t>Город</t>
  </si>
  <si>
    <t>Коваленко</t>
  </si>
  <si>
    <t>Кучеренко</t>
  </si>
  <si>
    <t>Василюк</t>
  </si>
  <si>
    <t>8-2</t>
  </si>
  <si>
    <t>Межецкая</t>
  </si>
  <si>
    <t>Аркатова</t>
  </si>
  <si>
    <t>Шамина</t>
  </si>
  <si>
    <t>Карпинская</t>
  </si>
  <si>
    <t>Кравченко</t>
  </si>
  <si>
    <t>Афанасьева</t>
  </si>
  <si>
    <t>Корчагина</t>
  </si>
  <si>
    <t xml:space="preserve">Николаева </t>
  </si>
  <si>
    <t>8-4</t>
  </si>
  <si>
    <t>Хромова</t>
  </si>
  <si>
    <t>Жиленкова</t>
  </si>
  <si>
    <t>8-6</t>
  </si>
  <si>
    <t>Клименко</t>
  </si>
  <si>
    <t xml:space="preserve">Платова </t>
  </si>
  <si>
    <t>Ткачук</t>
  </si>
  <si>
    <t>8-3</t>
  </si>
  <si>
    <t>Платова</t>
  </si>
  <si>
    <t>Елисеева</t>
  </si>
  <si>
    <t>Жаботинская</t>
  </si>
  <si>
    <t>Коновал</t>
  </si>
  <si>
    <t>Осадчая</t>
  </si>
  <si>
    <t>Аксененко</t>
  </si>
  <si>
    <t>Герасименко</t>
  </si>
  <si>
    <t>Мойса</t>
  </si>
  <si>
    <t>Касьян</t>
  </si>
  <si>
    <t>Имас</t>
  </si>
  <si>
    <t>Шестопалова</t>
  </si>
  <si>
    <t>Карлович</t>
  </si>
  <si>
    <t>Раева</t>
  </si>
  <si>
    <t>Долженко</t>
  </si>
  <si>
    <t>8-5</t>
  </si>
  <si>
    <t>Токарева</t>
  </si>
  <si>
    <t>Лещий</t>
  </si>
  <si>
    <t>Спивак</t>
  </si>
  <si>
    <t xml:space="preserve">24 января </t>
  </si>
  <si>
    <t xml:space="preserve">Жиленкова </t>
  </si>
  <si>
    <t xml:space="preserve">Лещий </t>
  </si>
  <si>
    <t xml:space="preserve">Карпинская </t>
  </si>
  <si>
    <t xml:space="preserve">Афанасьева </t>
  </si>
  <si>
    <t xml:space="preserve">Корчагина </t>
  </si>
  <si>
    <t>8-1</t>
  </si>
  <si>
    <t xml:space="preserve">Имас </t>
  </si>
  <si>
    <t>7 МЕСТО</t>
  </si>
  <si>
    <t>Васлюк</t>
  </si>
  <si>
    <t>6-3</t>
  </si>
  <si>
    <t>7-6(3)</t>
  </si>
  <si>
    <t>Николаева</t>
  </si>
  <si>
    <t>7-5</t>
  </si>
  <si>
    <t>9 МЕСТО</t>
  </si>
  <si>
    <t>Мойся</t>
  </si>
  <si>
    <t>6-2</t>
  </si>
  <si>
    <t>об.отк.</t>
  </si>
  <si>
    <t>11 МЕСТО</t>
  </si>
  <si>
    <t>6-0</t>
  </si>
  <si>
    <t>отк.</t>
  </si>
  <si>
    <t>13 МЕСТО</t>
  </si>
  <si>
    <t>7-6(4)</t>
  </si>
  <si>
    <t>15 МЕСТО</t>
  </si>
  <si>
    <t>Категория</t>
  </si>
  <si>
    <t>Меридиан</t>
  </si>
  <si>
    <t>Киев</t>
  </si>
  <si>
    <t>Ковалева</t>
  </si>
  <si>
    <t>Халикова</t>
  </si>
  <si>
    <t>Лопушанская</t>
  </si>
  <si>
    <t>Лопушанская/Лопушанская</t>
  </si>
  <si>
    <t xml:space="preserve"> </t>
  </si>
  <si>
    <t>Свешникова/Стрельченко</t>
  </si>
  <si>
    <t xml:space="preserve">Головатюк </t>
  </si>
  <si>
    <t>7-6(5)</t>
  </si>
  <si>
    <t>Боцанюк</t>
  </si>
  <si>
    <t>Копылова</t>
  </si>
  <si>
    <t>Данилова</t>
  </si>
  <si>
    <t>Головатюк</t>
  </si>
  <si>
    <t>6-4</t>
  </si>
  <si>
    <t>Григорчук</t>
  </si>
  <si>
    <t xml:space="preserve">Копылова </t>
  </si>
  <si>
    <t>17 МЕСТО</t>
  </si>
  <si>
    <t>Михалевская</t>
  </si>
  <si>
    <t>Вергун</t>
  </si>
  <si>
    <t>Кущ</t>
  </si>
  <si>
    <t>Морозова</t>
  </si>
  <si>
    <t>Брожик</t>
  </si>
  <si>
    <t>Перевязко</t>
  </si>
  <si>
    <t>Даниляк</t>
  </si>
  <si>
    <t xml:space="preserve">Морозова </t>
  </si>
  <si>
    <t xml:space="preserve">Лопушанская </t>
  </si>
  <si>
    <t>19 МЕСТО</t>
  </si>
  <si>
    <t>6-1</t>
  </si>
  <si>
    <t>Боцанюк отк</t>
  </si>
  <si>
    <t>отк</t>
  </si>
  <si>
    <t xml:space="preserve">Данилова </t>
  </si>
  <si>
    <t>21 МЕСТО</t>
  </si>
  <si>
    <t xml:space="preserve">Боцанюк </t>
  </si>
  <si>
    <t xml:space="preserve">Даниляк </t>
  </si>
  <si>
    <t xml:space="preserve">Ковалева  отк </t>
  </si>
  <si>
    <t>23 место</t>
  </si>
  <si>
    <t>23 МЕСТО</t>
  </si>
  <si>
    <t xml:space="preserve">Свешникова </t>
  </si>
  <si>
    <t>Стрельченко</t>
  </si>
  <si>
    <t>25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</si>
</sst>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&quot;р.&quot;_-;\-* #,##0.00&quot;р.&quot;_-;_-* &quot;-&quot;??&quot;р.&quot;_-;_-@_-"/>
  </numFmts>
  <fonts count="8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28"/>
      <name val="Arial"/>
      <family val="2"/>
    </font>
    <font>
      <sz val="20"/>
      <color indexed="9"/>
      <name val="Arial"/>
      <family val="2"/>
    </font>
    <font>
      <u/>
      <sz val="10"/>
      <color indexed="12"/>
      <name val="Arial"/>
    </font>
    <font>
      <u/>
      <sz val="13"/>
      <color indexed="12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b/>
      <sz val="8.5"/>
      <name val="Arial"/>
      <family val="2"/>
    </font>
    <font>
      <sz val="8.5"/>
      <color indexed="8"/>
      <name val="Arial"/>
      <family val="2"/>
    </font>
    <font>
      <b/>
      <sz val="8.5"/>
      <color indexed="9"/>
      <name val="Arial"/>
      <family val="2"/>
    </font>
    <font>
      <sz val="8.5"/>
      <name val="Arial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sz val="8.5"/>
      <name val="Arial"/>
      <family val="2"/>
      <charset val="204"/>
    </font>
    <font>
      <b/>
      <i/>
      <sz val="8"/>
      <name val="Arial"/>
      <family val="2"/>
    </font>
    <font>
      <b/>
      <sz val="8.5"/>
      <color indexed="8"/>
      <name val="Arial"/>
      <family val="2"/>
    </font>
    <font>
      <sz val="8.5"/>
      <name val="Arial"/>
      <family val="2"/>
      <charset val="204"/>
    </font>
    <font>
      <sz val="8.5"/>
      <name val="Arial"/>
      <family val="2"/>
    </font>
    <font>
      <sz val="8.5"/>
      <color indexed="14"/>
      <name val="Arial"/>
      <family val="2"/>
    </font>
    <font>
      <i/>
      <sz val="8.5"/>
      <color indexed="9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i/>
      <sz val="8.5"/>
      <name val="Arial"/>
      <family val="2"/>
    </font>
    <font>
      <sz val="8"/>
      <name val="Arial"/>
      <family val="2"/>
      <charset val="204"/>
    </font>
    <font>
      <sz val="14"/>
      <name val="Arial"/>
      <family val="2"/>
    </font>
    <font>
      <sz val="14"/>
      <color indexed="9"/>
      <name val="Arial"/>
      <family val="2"/>
    </font>
    <font>
      <sz val="7"/>
      <name val="Arial"/>
    </font>
    <font>
      <sz val="7"/>
      <name val="Arial"/>
      <family val="2"/>
      <charset val="204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name val="Arial"/>
      <family val="2"/>
      <charset val="204"/>
    </font>
    <font>
      <sz val="10"/>
      <color indexed="9"/>
      <name val="Arial"/>
      <family val="2"/>
    </font>
    <font>
      <sz val="10"/>
      <name val="Arial Cyr"/>
      <charset val="204"/>
    </font>
    <font>
      <b/>
      <sz val="36"/>
      <name val="Arial"/>
      <family val="2"/>
      <charset val="204"/>
    </font>
    <font>
      <b/>
      <sz val="18"/>
      <name val="Arial"/>
      <family val="2"/>
      <charset val="204"/>
    </font>
    <font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7"/>
      <color indexed="9"/>
      <name val="Arial"/>
      <family val="2"/>
      <charset val="204"/>
    </font>
    <font>
      <b/>
      <sz val="12"/>
      <color indexed="8"/>
      <name val="Arial"/>
      <family val="2"/>
    </font>
    <font>
      <b/>
      <sz val="12"/>
      <name val="Arial"/>
      <family val="2"/>
      <charset val="204"/>
    </font>
    <font>
      <b/>
      <sz val="8"/>
      <color indexed="9"/>
      <name val="Arial"/>
      <family val="2"/>
    </font>
    <font>
      <b/>
      <i/>
      <u/>
      <sz val="1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7"/>
      <name val="Arial"/>
      <family val="2"/>
    </font>
    <font>
      <sz val="12"/>
      <name val="Arial"/>
      <family val="2"/>
    </font>
    <font>
      <sz val="12"/>
      <name val="Arial Cyr"/>
      <charset val="204"/>
    </font>
    <font>
      <sz val="12"/>
      <color indexed="9"/>
      <name val="Arial"/>
      <family val="2"/>
    </font>
    <font>
      <sz val="12"/>
      <color indexed="8"/>
      <name val="Arial"/>
      <family val="2"/>
      <charset val="204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i/>
      <sz val="12"/>
      <color indexed="9"/>
      <name val="Arial"/>
      <family val="2"/>
    </font>
    <font>
      <sz val="12"/>
      <color indexed="42"/>
      <name val="Arial"/>
      <family val="2"/>
    </font>
    <font>
      <sz val="12"/>
      <name val="Arial"/>
      <family val="2"/>
      <charset val="204"/>
    </font>
    <font>
      <sz val="12"/>
      <color indexed="33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24"/>
      <color indexed="8"/>
      <name val="Arial"/>
      <family val="2"/>
    </font>
    <font>
      <sz val="10"/>
      <name val="Arial Cyr"/>
      <family val="2"/>
      <charset val="204"/>
    </font>
    <font>
      <sz val="24"/>
      <name val="Arial Cyr"/>
      <charset val="204"/>
    </font>
    <font>
      <b/>
      <sz val="18"/>
      <color indexed="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indexed="8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u/>
      <sz val="10"/>
      <color indexed="12"/>
      <name val="Arial"/>
      <family val="2"/>
      <charset val="204"/>
    </font>
    <font>
      <sz val="8.5"/>
      <color indexed="8"/>
      <name val="Arial"/>
      <family val="2"/>
      <charset val="204"/>
    </font>
    <font>
      <b/>
      <sz val="2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.5"/>
      <color indexed="42"/>
      <name val="Arial"/>
      <family val="2"/>
    </font>
    <font>
      <i/>
      <sz val="6"/>
      <color indexed="9"/>
      <name val="Arial"/>
      <family val="2"/>
    </font>
    <font>
      <b/>
      <sz val="24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b/>
      <sz val="26"/>
      <name val="Arial"/>
      <family val="2"/>
      <charset val="204"/>
    </font>
    <font>
      <sz val="9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40" fillId="0" borderId="0"/>
    <xf numFmtId="165" fontId="40" fillId="0" borderId="0" applyFont="0" applyFill="0" applyBorder="0" applyAlignment="0" applyProtection="0"/>
    <xf numFmtId="0" fontId="66" fillId="0" borderId="0"/>
    <xf numFmtId="0" fontId="68" fillId="0" borderId="0"/>
    <xf numFmtId="0" fontId="2" fillId="0" borderId="0"/>
    <xf numFmtId="0" fontId="1" fillId="0" borderId="0"/>
    <xf numFmtId="0" fontId="29" fillId="0" borderId="0"/>
    <xf numFmtId="0" fontId="76" fillId="0" borderId="0" applyNumberFormat="0" applyFill="0" applyBorder="0" applyAlignment="0" applyProtection="0"/>
    <xf numFmtId="0" fontId="40" fillId="0" borderId="0"/>
    <xf numFmtId="0" fontId="29" fillId="0" borderId="0"/>
    <xf numFmtId="164" fontId="29" fillId="0" borderId="0" applyFont="0" applyFill="0" applyBorder="0" applyAlignment="0" applyProtection="0"/>
    <xf numFmtId="0" fontId="76" fillId="0" borderId="0" applyNumberFormat="0" applyFill="0" applyBorder="0" applyAlignment="0" applyProtection="0"/>
  </cellStyleXfs>
  <cellXfs count="605">
    <xf numFmtId="0" fontId="0" fillId="0" borderId="0" xfId="0"/>
    <xf numFmtId="0" fontId="4" fillId="0" borderId="0" xfId="0" applyFont="1" applyAlignment="1">
      <alignment vertical="top"/>
    </xf>
    <xf numFmtId="0" fontId="6" fillId="0" borderId="0" xfId="1" applyFont="1"/>
    <xf numFmtId="0" fontId="7" fillId="0" borderId="0" xfId="0" applyFont="1" applyAlignment="1">
      <alignment vertical="top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1" xfId="0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vertical="center"/>
    </xf>
    <xf numFmtId="0" fontId="8" fillId="0" borderId="1" xfId="2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right"/>
    </xf>
    <xf numFmtId="0" fontId="13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6" fontId="8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0" fillId="0" borderId="5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3" fillId="0" borderId="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3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8" fillId="0" borderId="8" xfId="0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9" fillId="0" borderId="3" xfId="0" applyFont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25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1" fillId="0" borderId="6" xfId="0" applyFont="1" applyBorder="1" applyAlignment="1">
      <alignment vertical="center"/>
    </xf>
    <xf numFmtId="0" fontId="0" fillId="0" borderId="2" xfId="0" applyBorder="1" applyAlignment="1">
      <alignment vertical="center"/>
    </xf>
    <xf numFmtId="49" fontId="19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horizontal="centerContinuous" vertical="center"/>
    </xf>
    <xf numFmtId="0" fontId="2" fillId="3" borderId="11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49" fontId="34" fillId="0" borderId="14" xfId="0" applyNumberFormat="1" applyFont="1" applyBorder="1" applyAlignment="1">
      <alignment vertical="center"/>
    </xf>
    <xf numFmtId="49" fontId="34" fillId="0" borderId="8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0" fontId="35" fillId="4" borderId="0" xfId="0" applyFont="1" applyFill="1" applyAlignment="1">
      <alignment vertical="center"/>
    </xf>
    <xf numFmtId="49" fontId="34" fillId="4" borderId="0" xfId="0" applyNumberFormat="1" applyFont="1" applyFill="1" applyAlignment="1">
      <alignment horizontal="center" vertical="center"/>
    </xf>
    <xf numFmtId="49" fontId="34" fillId="4" borderId="8" xfId="0" applyNumberFormat="1" applyFont="1" applyFill="1" applyBorder="1" applyAlignment="1">
      <alignment vertical="center"/>
    </xf>
    <xf numFmtId="49" fontId="36" fillId="0" borderId="10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vertical="center"/>
    </xf>
    <xf numFmtId="49" fontId="37" fillId="0" borderId="11" xfId="0" applyNumberFormat="1" applyFont="1" applyBorder="1" applyAlignment="1">
      <alignment vertical="center"/>
    </xf>
    <xf numFmtId="49" fontId="34" fillId="0" borderId="11" xfId="0" applyNumberFormat="1" applyFont="1" applyBorder="1" applyAlignment="1">
      <alignment vertical="center"/>
    </xf>
    <xf numFmtId="49" fontId="37" fillId="0" borderId="13" xfId="0" applyNumberFormat="1" applyFont="1" applyBorder="1" applyAlignment="1">
      <alignment vertical="center"/>
    </xf>
    <xf numFmtId="49" fontId="8" fillId="2" borderId="7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vertical="center"/>
    </xf>
    <xf numFmtId="49" fontId="37" fillId="2" borderId="8" xfId="0" applyNumberFormat="1" applyFont="1" applyFill="1" applyBorder="1" applyAlignment="1">
      <alignment vertical="center"/>
    </xf>
    <xf numFmtId="49" fontId="34" fillId="0" borderId="0" xfId="0" applyNumberFormat="1" applyFont="1" applyAlignment="1">
      <alignment vertical="center"/>
    </xf>
    <xf numFmtId="0" fontId="34" fillId="4" borderId="0" xfId="0" applyFont="1" applyFill="1" applyAlignment="1">
      <alignment vertical="center"/>
    </xf>
    <xf numFmtId="49" fontId="8" fillId="2" borderId="10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49" fontId="37" fillId="2" borderId="13" xfId="0" applyNumberFormat="1" applyFont="1" applyFill="1" applyBorder="1" applyAlignment="1">
      <alignment vertical="center"/>
    </xf>
    <xf numFmtId="49" fontId="34" fillId="0" borderId="9" xfId="0" applyNumberFormat="1" applyFont="1" applyBorder="1" applyAlignment="1">
      <alignment vertical="center"/>
    </xf>
    <xf numFmtId="49" fontId="34" fillId="0" borderId="6" xfId="0" applyNumberFormat="1" applyFont="1" applyBorder="1" applyAlignment="1">
      <alignment horizontal="right" vertical="center"/>
    </xf>
    <xf numFmtId="49" fontId="36" fillId="0" borderId="0" xfId="0" applyNumberFormat="1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49" fontId="37" fillId="0" borderId="8" xfId="0" applyNumberFormat="1" applyFont="1" applyBorder="1" applyAlignment="1">
      <alignment vertical="center"/>
    </xf>
    <xf numFmtId="49" fontId="8" fillId="2" borderId="14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34" fillId="2" borderId="14" xfId="0" applyFont="1" applyFill="1" applyBorder="1" applyAlignment="1">
      <alignment vertical="center"/>
    </xf>
    <xf numFmtId="49" fontId="34" fillId="2" borderId="4" xfId="0" applyNumberFormat="1" applyFont="1" applyFill="1" applyBorder="1" applyAlignment="1">
      <alignment horizontal="right" vertical="center"/>
    </xf>
    <xf numFmtId="49" fontId="34" fillId="2" borderId="8" xfId="0" applyNumberFormat="1" applyFont="1" applyFill="1" applyBorder="1" applyAlignment="1">
      <alignment horizontal="right" vertical="center"/>
    </xf>
    <xf numFmtId="49" fontId="35" fillId="0" borderId="0" xfId="0" applyNumberFormat="1" applyFont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49" fontId="34" fillId="0" borderId="3" xfId="0" applyNumberFormat="1" applyFont="1" applyBorder="1" applyAlignment="1">
      <alignment vertical="center"/>
    </xf>
    <xf numFmtId="49" fontId="37" fillId="0" borderId="3" xfId="0" applyNumberFormat="1" applyFont="1" applyBorder="1" applyAlignment="1">
      <alignment vertical="center"/>
    </xf>
    <xf numFmtId="49" fontId="37" fillId="0" borderId="6" xfId="0" applyNumberFormat="1" applyFont="1" applyBorder="1" applyAlignment="1">
      <alignment vertical="center"/>
    </xf>
    <xf numFmtId="0" fontId="34" fillId="0" borderId="8" xfId="0" applyFont="1" applyBorder="1" applyAlignment="1">
      <alignment horizontal="right" vertical="center"/>
    </xf>
    <xf numFmtId="0" fontId="34" fillId="0" borderId="6" xfId="0" applyFont="1" applyBorder="1" applyAlignment="1">
      <alignment horizontal="right" vertical="center"/>
    </xf>
    <xf numFmtId="49" fontId="34" fillId="0" borderId="3" xfId="0" applyNumberFormat="1" applyFont="1" applyBorder="1" applyAlignment="1">
      <alignment horizontal="center" vertical="center"/>
    </xf>
    <xf numFmtId="0" fontId="34" fillId="4" borderId="3" xfId="0" applyFont="1" applyFill="1" applyBorder="1" applyAlignment="1">
      <alignment vertical="center"/>
    </xf>
    <xf numFmtId="49" fontId="34" fillId="4" borderId="3" xfId="0" applyNumberFormat="1" applyFont="1" applyFill="1" applyBorder="1" applyAlignment="1">
      <alignment horizontal="center" vertical="center"/>
    </xf>
    <xf numFmtId="49" fontId="34" fillId="4" borderId="6" xfId="0" applyNumberFormat="1" applyFont="1" applyFill="1" applyBorder="1" applyAlignment="1">
      <alignment vertical="center"/>
    </xf>
    <xf numFmtId="49" fontId="36" fillId="0" borderId="3" xfId="0" applyNumberFormat="1" applyFont="1" applyBorder="1" applyAlignment="1">
      <alignment horizontal="center" vertical="center"/>
    </xf>
    <xf numFmtId="0" fontId="38" fillId="5" borderId="6" xfId="0" applyFont="1" applyFill="1" applyBorder="1" applyAlignment="1">
      <alignment horizontal="right" vertical="center"/>
    </xf>
    <xf numFmtId="0" fontId="37" fillId="0" borderId="0" xfId="0" applyFont="1"/>
    <xf numFmtId="0" fontId="39" fillId="0" borderId="0" xfId="0" applyFont="1"/>
    <xf numFmtId="49" fontId="42" fillId="0" borderId="0" xfId="3" applyNumberFormat="1" applyFont="1" applyBorder="1" applyAlignment="1">
      <alignment horizontal="left"/>
    </xf>
    <xf numFmtId="49" fontId="4" fillId="0" borderId="0" xfId="3" applyNumberFormat="1" applyFont="1" applyBorder="1" applyAlignment="1">
      <alignment vertical="top"/>
    </xf>
    <xf numFmtId="49" fontId="12" fillId="0" borderId="0" xfId="3" applyNumberFormat="1" applyFont="1" applyBorder="1" applyAlignment="1">
      <alignment horizontal="left"/>
    </xf>
    <xf numFmtId="49" fontId="7" fillId="0" borderId="0" xfId="3" applyNumberFormat="1" applyFont="1" applyBorder="1" applyAlignment="1">
      <alignment vertical="top"/>
    </xf>
    <xf numFmtId="49" fontId="7" fillId="0" borderId="0" xfId="3" applyNumberFormat="1" applyFont="1" applyAlignment="1">
      <alignment vertical="top"/>
    </xf>
    <xf numFmtId="49" fontId="4" fillId="0" borderId="0" xfId="3" applyNumberFormat="1" applyFont="1" applyAlignment="1">
      <alignment vertical="top"/>
    </xf>
    <xf numFmtId="49" fontId="39" fillId="0" borderId="0" xfId="3" applyNumberFormat="1" applyFont="1"/>
    <xf numFmtId="49" fontId="43" fillId="0" borderId="0" xfId="3" applyNumberFormat="1" applyFont="1"/>
    <xf numFmtId="49" fontId="12" fillId="2" borderId="0" xfId="3" applyNumberFormat="1" applyFont="1" applyFill="1" applyBorder="1" applyAlignment="1">
      <alignment vertical="center"/>
    </xf>
    <xf numFmtId="49" fontId="44" fillId="2" borderId="0" xfId="3" applyNumberFormat="1" applyFont="1" applyFill="1" applyBorder="1" applyAlignment="1">
      <alignment vertical="center"/>
    </xf>
    <xf numFmtId="49" fontId="44" fillId="2" borderId="0" xfId="3" applyNumberFormat="1" applyFont="1" applyFill="1" applyAlignment="1">
      <alignment vertical="center"/>
    </xf>
    <xf numFmtId="49" fontId="45" fillId="2" borderId="0" xfId="3" applyNumberFormat="1" applyFont="1" applyFill="1" applyBorder="1" applyAlignment="1">
      <alignment vertical="center"/>
    </xf>
    <xf numFmtId="49" fontId="46" fillId="2" borderId="0" xfId="3" applyNumberFormat="1" applyFont="1" applyFill="1" applyBorder="1" applyAlignment="1">
      <alignment vertical="center"/>
    </xf>
    <xf numFmtId="49" fontId="46" fillId="2" borderId="0" xfId="3" applyNumberFormat="1" applyFont="1" applyFill="1" applyAlignment="1">
      <alignment vertical="center"/>
    </xf>
    <xf numFmtId="49" fontId="47" fillId="2" borderId="0" xfId="3" applyNumberFormat="1" applyFont="1" applyFill="1" applyBorder="1" applyAlignment="1">
      <alignment horizontal="right" vertical="center"/>
    </xf>
    <xf numFmtId="49" fontId="48" fillId="0" borderId="1" xfId="3" applyNumberFormat="1" applyFont="1" applyBorder="1" applyAlignment="1">
      <alignment vertical="center"/>
    </xf>
    <xf numFmtId="49" fontId="13" fillId="0" borderId="1" xfId="3" applyNumberFormat="1" applyFont="1" applyBorder="1" applyAlignment="1">
      <alignment vertical="center"/>
    </xf>
    <xf numFmtId="49" fontId="40" fillId="0" borderId="1" xfId="3" applyNumberFormat="1" applyBorder="1" applyAlignment="1">
      <alignment vertical="center"/>
    </xf>
    <xf numFmtId="49" fontId="49" fillId="0" borderId="1" xfId="3" applyNumberFormat="1" applyFont="1" applyBorder="1" applyAlignment="1">
      <alignment vertical="center"/>
    </xf>
    <xf numFmtId="49" fontId="50" fillId="0" borderId="1" xfId="4" applyNumberFormat="1" applyFont="1" applyBorder="1" applyAlignment="1" applyProtection="1">
      <alignment vertical="center"/>
      <protection locked="0"/>
    </xf>
    <xf numFmtId="0" fontId="51" fillId="0" borderId="1" xfId="3" applyNumberFormat="1" applyFont="1" applyBorder="1" applyAlignment="1">
      <alignment horizontal="left" vertical="center"/>
    </xf>
    <xf numFmtId="49" fontId="52" fillId="0" borderId="1" xfId="3" applyNumberFormat="1" applyFont="1" applyBorder="1" applyAlignment="1">
      <alignment horizontal="right" vertical="center"/>
    </xf>
    <xf numFmtId="49" fontId="53" fillId="2" borderId="0" xfId="3" applyNumberFormat="1" applyFont="1" applyFill="1" applyAlignment="1">
      <alignment horizontal="right" vertical="center"/>
    </xf>
    <xf numFmtId="49" fontId="43" fillId="0" borderId="0" xfId="3" applyNumberFormat="1" applyFont="1" applyFill="1" applyAlignment="1">
      <alignment horizontal="center" vertical="center"/>
    </xf>
    <xf numFmtId="49" fontId="43" fillId="0" borderId="0" xfId="3" applyNumberFormat="1" applyFont="1" applyFill="1" applyAlignment="1">
      <alignment horizontal="left" vertical="center"/>
    </xf>
    <xf numFmtId="0" fontId="43" fillId="0" borderId="0" xfId="3" applyFont="1" applyFill="1" applyAlignment="1">
      <alignment vertical="center"/>
    </xf>
    <xf numFmtId="49" fontId="29" fillId="0" borderId="0" xfId="3" applyNumberFormat="1" applyFont="1" applyFill="1" applyAlignment="1">
      <alignment horizontal="center" vertical="center"/>
    </xf>
    <xf numFmtId="49" fontId="39" fillId="0" borderId="0" xfId="3" applyNumberFormat="1" applyFont="1" applyFill="1" applyAlignment="1">
      <alignment horizontal="center" vertical="center"/>
    </xf>
    <xf numFmtId="0" fontId="29" fillId="0" borderId="0" xfId="3" applyFont="1" applyFill="1" applyAlignment="1">
      <alignment vertical="center"/>
    </xf>
    <xf numFmtId="49" fontId="37" fillId="0" borderId="0" xfId="3" applyNumberFormat="1" applyFont="1" applyFill="1" applyAlignment="1">
      <alignment horizontal="center" vertical="center"/>
    </xf>
    <xf numFmtId="49" fontId="37" fillId="0" borderId="0" xfId="3" applyNumberFormat="1" applyFont="1" applyFill="1" applyAlignment="1">
      <alignment vertical="center"/>
    </xf>
    <xf numFmtId="49" fontId="11" fillId="2" borderId="0" xfId="3" applyNumberFormat="1" applyFont="1" applyFill="1" applyAlignment="1">
      <alignment horizontal="right" vertical="center"/>
    </xf>
    <xf numFmtId="49" fontId="54" fillId="0" borderId="0" xfId="3" applyNumberFormat="1" applyFont="1" applyFill="1" applyAlignment="1">
      <alignment horizontal="center" vertical="center"/>
    </xf>
    <xf numFmtId="49" fontId="54" fillId="0" borderId="0" xfId="3" applyNumberFormat="1" applyFont="1" applyFill="1" applyAlignment="1">
      <alignment horizontal="left" vertical="center"/>
    </xf>
    <xf numFmtId="49" fontId="55" fillId="0" borderId="0" xfId="3" applyNumberFormat="1" applyFont="1" applyFill="1" applyAlignment="1">
      <alignment vertical="center"/>
    </xf>
    <xf numFmtId="49" fontId="56" fillId="0" borderId="0" xfId="3" applyNumberFormat="1" applyFont="1" applyFill="1" applyAlignment="1">
      <alignment horizontal="center" vertical="center"/>
    </xf>
    <xf numFmtId="49" fontId="56" fillId="0" borderId="0" xfId="3" applyNumberFormat="1" applyFont="1" applyFill="1" applyAlignment="1">
      <alignment vertical="center"/>
    </xf>
    <xf numFmtId="49" fontId="15" fillId="2" borderId="0" xfId="3" applyNumberFormat="1" applyFont="1" applyFill="1" applyBorder="1" applyAlignment="1">
      <alignment horizontal="center" vertical="center"/>
    </xf>
    <xf numFmtId="0" fontId="57" fillId="6" borderId="3" xfId="3" applyNumberFormat="1" applyFont="1" applyFill="1" applyBorder="1" applyAlignment="1">
      <alignment horizontal="center" vertical="center"/>
    </xf>
    <xf numFmtId="0" fontId="48" fillId="0" borderId="3" xfId="3" applyNumberFormat="1" applyFont="1" applyFill="1" applyBorder="1" applyAlignment="1">
      <alignment vertical="center"/>
    </xf>
    <xf numFmtId="0" fontId="48" fillId="0" borderId="0" xfId="3" applyNumberFormat="1" applyFont="1" applyFill="1" applyBorder="1" applyAlignment="1">
      <alignment vertical="center"/>
    </xf>
    <xf numFmtId="49" fontId="58" fillId="0" borderId="0" xfId="3" applyNumberFormat="1" applyFont="1" applyFill="1" applyBorder="1" applyAlignment="1">
      <alignment horizontal="center" vertical="center"/>
    </xf>
    <xf numFmtId="49" fontId="54" fillId="0" borderId="0" xfId="3" applyNumberFormat="1" applyFont="1" applyFill="1" applyAlignment="1">
      <alignment vertical="center"/>
    </xf>
    <xf numFmtId="49" fontId="54" fillId="4" borderId="0" xfId="3" applyNumberFormat="1" applyFont="1" applyFill="1" applyAlignment="1">
      <alignment vertical="center"/>
    </xf>
    <xf numFmtId="49" fontId="56" fillId="4" borderId="0" xfId="3" applyNumberFormat="1" applyFont="1" applyFill="1" applyAlignment="1">
      <alignment vertical="center"/>
    </xf>
    <xf numFmtId="49" fontId="59" fillId="4" borderId="0" xfId="3" applyNumberFormat="1" applyFont="1" applyFill="1" applyAlignment="1">
      <alignment horizontal="right" vertical="center"/>
    </xf>
    <xf numFmtId="49" fontId="25" fillId="2" borderId="0" xfId="3" applyNumberFormat="1" applyFont="1" applyFill="1" applyBorder="1" applyAlignment="1">
      <alignment horizontal="center" vertical="center"/>
    </xf>
    <xf numFmtId="0" fontId="54" fillId="0" borderId="0" xfId="3" applyNumberFormat="1" applyFont="1" applyFill="1" applyAlignment="1">
      <alignment horizontal="center" vertical="center"/>
    </xf>
    <xf numFmtId="0" fontId="57" fillId="0" borderId="0" xfId="3" applyNumberFormat="1" applyFont="1" applyFill="1" applyAlignment="1">
      <alignment vertical="center"/>
    </xf>
    <xf numFmtId="0" fontId="57" fillId="0" borderId="9" xfId="3" applyNumberFormat="1" applyFont="1" applyFill="1" applyBorder="1" applyAlignment="1">
      <alignment vertical="center"/>
    </xf>
    <xf numFmtId="0" fontId="57" fillId="0" borderId="3" xfId="3" applyNumberFormat="1" applyFont="1" applyFill="1" applyBorder="1" applyAlignment="1">
      <alignment vertical="center"/>
    </xf>
    <xf numFmtId="49" fontId="60" fillId="0" borderId="0" xfId="3" applyNumberFormat="1" applyFont="1" applyFill="1" applyBorder="1" applyAlignment="1">
      <alignment horizontal="right" vertical="center"/>
    </xf>
    <xf numFmtId="49" fontId="54" fillId="0" borderId="0" xfId="3" applyNumberFormat="1" applyFont="1" applyFill="1" applyBorder="1" applyAlignment="1">
      <alignment vertical="center"/>
    </xf>
    <xf numFmtId="49" fontId="56" fillId="0" borderId="0" xfId="3" applyNumberFormat="1" applyFont="1" applyFill="1" applyBorder="1" applyAlignment="1">
      <alignment vertical="center"/>
    </xf>
    <xf numFmtId="0" fontId="61" fillId="6" borderId="3" xfId="3" applyNumberFormat="1" applyFont="1" applyFill="1" applyBorder="1" applyAlignment="1">
      <alignment horizontal="center" vertical="center"/>
    </xf>
    <xf numFmtId="0" fontId="62" fillId="0" borderId="3" xfId="3" applyNumberFormat="1" applyFont="1" applyFill="1" applyBorder="1" applyAlignment="1">
      <alignment vertical="center"/>
    </xf>
    <xf numFmtId="0" fontId="62" fillId="0" borderId="14" xfId="3" applyNumberFormat="1" applyFont="1" applyFill="1" applyBorder="1" applyAlignment="1">
      <alignment vertical="center"/>
    </xf>
    <xf numFmtId="0" fontId="62" fillId="0" borderId="5" xfId="3" applyNumberFormat="1" applyFont="1" applyFill="1" applyBorder="1" applyAlignment="1">
      <alignment vertical="center"/>
    </xf>
    <xf numFmtId="0" fontId="62" fillId="0" borderId="0" xfId="3" applyNumberFormat="1" applyFont="1" applyFill="1" applyBorder="1" applyAlignment="1">
      <alignment vertical="center"/>
    </xf>
    <xf numFmtId="49" fontId="56" fillId="0" borderId="0" xfId="3" applyNumberFormat="1" applyFont="1" applyFill="1" applyBorder="1" applyAlignment="1">
      <alignment horizontal="center" vertical="center"/>
    </xf>
    <xf numFmtId="49" fontId="54" fillId="0" borderId="0" xfId="3" applyNumberFormat="1" applyFont="1" applyFill="1" applyBorder="1" applyAlignment="1">
      <alignment horizontal="left" vertical="center"/>
    </xf>
    <xf numFmtId="49" fontId="56" fillId="0" borderId="0" xfId="3" applyNumberFormat="1" applyFont="1" applyFill="1" applyBorder="1" applyAlignment="1">
      <alignment horizontal="left" vertical="center"/>
    </xf>
    <xf numFmtId="0" fontId="61" fillId="0" borderId="0" xfId="3" applyNumberFormat="1" applyFont="1" applyFill="1" applyAlignment="1">
      <alignment horizontal="center" vertical="center"/>
    </xf>
    <xf numFmtId="0" fontId="57" fillId="0" borderId="8" xfId="3" applyNumberFormat="1" applyFont="1" applyFill="1" applyBorder="1" applyAlignment="1">
      <alignment vertical="center"/>
    </xf>
    <xf numFmtId="49" fontId="54" fillId="0" borderId="3" xfId="3" applyNumberFormat="1" applyFont="1" applyFill="1" applyBorder="1" applyAlignment="1">
      <alignment horizontal="center" vertical="center"/>
    </xf>
    <xf numFmtId="49" fontId="63" fillId="0" borderId="0" xfId="3" applyNumberFormat="1" applyFont="1" applyFill="1" applyBorder="1" applyAlignment="1">
      <alignment vertical="center"/>
    </xf>
    <xf numFmtId="0" fontId="61" fillId="6" borderId="0" xfId="3" applyNumberFormat="1" applyFont="1" applyFill="1" applyBorder="1" applyAlignment="1">
      <alignment horizontal="center" vertical="center"/>
    </xf>
    <xf numFmtId="0" fontId="62" fillId="0" borderId="8" xfId="3" applyNumberFormat="1" applyFont="1" applyFill="1" applyBorder="1" applyAlignment="1">
      <alignment vertical="center"/>
    </xf>
    <xf numFmtId="49" fontId="54" fillId="0" borderId="14" xfId="3" applyNumberFormat="1" applyFont="1" applyFill="1" applyBorder="1" applyAlignment="1">
      <alignment vertical="center"/>
    </xf>
    <xf numFmtId="0" fontId="57" fillId="0" borderId="0" xfId="3" applyNumberFormat="1" applyFont="1" applyFill="1" applyAlignment="1">
      <alignment horizontal="center" vertical="center"/>
    </xf>
    <xf numFmtId="0" fontId="57" fillId="0" borderId="6" xfId="3" applyNumberFormat="1" applyFont="1" applyFill="1" applyBorder="1" applyAlignment="1">
      <alignment vertical="center"/>
    </xf>
    <xf numFmtId="0" fontId="55" fillId="0" borderId="0" xfId="3" applyFont="1"/>
    <xf numFmtId="49" fontId="54" fillId="4" borderId="3" xfId="3" applyNumberFormat="1" applyFont="1" applyFill="1" applyBorder="1" applyAlignment="1">
      <alignment vertical="center"/>
    </xf>
    <xf numFmtId="49" fontId="54" fillId="4" borderId="14" xfId="3" applyNumberFormat="1" applyFont="1" applyFill="1" applyBorder="1" applyAlignment="1">
      <alignment vertical="center"/>
    </xf>
    <xf numFmtId="0" fontId="57" fillId="0" borderId="0" xfId="3" applyNumberFormat="1" applyFont="1" applyFill="1" applyBorder="1" applyAlignment="1">
      <alignment vertical="center"/>
    </xf>
    <xf numFmtId="49" fontId="54" fillId="4" borderId="0" xfId="3" applyNumberFormat="1" applyFont="1" applyFill="1" applyBorder="1" applyAlignment="1">
      <alignment vertical="center"/>
    </xf>
    <xf numFmtId="49" fontId="56" fillId="4" borderId="0" xfId="3" applyNumberFormat="1" applyFont="1" applyFill="1" applyBorder="1" applyAlignment="1">
      <alignment vertical="center"/>
    </xf>
    <xf numFmtId="49" fontId="56" fillId="0" borderId="14" xfId="3" applyNumberFormat="1" applyFont="1" applyFill="1" applyBorder="1" applyAlignment="1">
      <alignment vertical="center"/>
    </xf>
    <xf numFmtId="49" fontId="54" fillId="4" borderId="0" xfId="3" applyNumberFormat="1" applyFont="1" applyFill="1" applyBorder="1" applyAlignment="1">
      <alignment horizontal="left" vertical="center"/>
    </xf>
    <xf numFmtId="49" fontId="54" fillId="0" borderId="14" xfId="3" applyNumberFormat="1" applyFont="1" applyFill="1" applyBorder="1" applyAlignment="1">
      <alignment horizontal="left" vertical="center"/>
    </xf>
    <xf numFmtId="49" fontId="56" fillId="0" borderId="14" xfId="3" applyNumberFormat="1" applyFont="1" applyFill="1" applyBorder="1" applyAlignment="1">
      <alignment horizontal="left" vertical="center"/>
    </xf>
    <xf numFmtId="49" fontId="56" fillId="0" borderId="3" xfId="3" applyNumberFormat="1" applyFont="1" applyFill="1" applyBorder="1" applyAlignment="1">
      <alignment horizontal="center" vertical="center"/>
    </xf>
    <xf numFmtId="49" fontId="63" fillId="0" borderId="14" xfId="3" applyNumberFormat="1" applyFont="1" applyFill="1" applyBorder="1" applyAlignment="1">
      <alignment vertical="center"/>
    </xf>
    <xf numFmtId="49" fontId="54" fillId="4" borderId="9" xfId="3" applyNumberFormat="1" applyFont="1" applyFill="1" applyBorder="1" applyAlignment="1">
      <alignment vertical="center"/>
    </xf>
    <xf numFmtId="49" fontId="56" fillId="4" borderId="3" xfId="3" applyNumberFormat="1" applyFont="1" applyFill="1" applyBorder="1" applyAlignment="1">
      <alignment vertical="center"/>
    </xf>
    <xf numFmtId="49" fontId="56" fillId="4" borderId="5" xfId="3" applyNumberFormat="1" applyFont="1" applyFill="1" applyBorder="1" applyAlignment="1">
      <alignment vertical="center"/>
    </xf>
    <xf numFmtId="0" fontId="57" fillId="6" borderId="0" xfId="3" applyNumberFormat="1" applyFont="1" applyFill="1" applyBorder="1" applyAlignment="1">
      <alignment horizontal="center" vertical="center"/>
    </xf>
    <xf numFmtId="49" fontId="56" fillId="4" borderId="8" xfId="3" applyNumberFormat="1" applyFont="1" applyFill="1" applyBorder="1" applyAlignment="1">
      <alignment vertical="center"/>
    </xf>
    <xf numFmtId="0" fontId="52" fillId="0" borderId="0" xfId="3" applyNumberFormat="1" applyFont="1" applyFill="1" applyAlignment="1">
      <alignment vertical="center"/>
    </xf>
    <xf numFmtId="0" fontId="52" fillId="0" borderId="0" xfId="3" applyNumberFormat="1" applyFont="1" applyFill="1" applyBorder="1" applyAlignment="1">
      <alignment vertical="center"/>
    </xf>
    <xf numFmtId="49" fontId="54" fillId="0" borderId="3" xfId="3" applyNumberFormat="1" applyFont="1" applyFill="1" applyBorder="1" applyAlignment="1">
      <alignment vertical="center"/>
    </xf>
    <xf numFmtId="49" fontId="63" fillId="4" borderId="14" xfId="3" applyNumberFormat="1" applyFont="1" applyFill="1" applyBorder="1" applyAlignment="1">
      <alignment vertical="center"/>
    </xf>
    <xf numFmtId="49" fontId="60" fillId="4" borderId="0" xfId="3" applyNumberFormat="1" applyFont="1" applyFill="1" applyBorder="1" applyAlignment="1">
      <alignment horizontal="right" vertical="center"/>
    </xf>
    <xf numFmtId="49" fontId="31" fillId="2" borderId="0" xfId="3" applyNumberFormat="1" applyFont="1" applyFill="1" applyBorder="1" applyAlignment="1">
      <alignment horizontal="center" vertical="center"/>
    </xf>
    <xf numFmtId="49" fontId="54" fillId="0" borderId="0" xfId="3" applyNumberFormat="1" applyFont="1" applyFill="1" applyBorder="1" applyAlignment="1">
      <alignment horizontal="center" vertical="center"/>
    </xf>
    <xf numFmtId="49" fontId="21" fillId="2" borderId="0" xfId="3" applyNumberFormat="1" applyFont="1" applyFill="1" applyBorder="1" applyAlignment="1">
      <alignment horizontal="center" vertical="center"/>
    </xf>
    <xf numFmtId="49" fontId="54" fillId="4" borderId="14" xfId="3" applyNumberFormat="1" applyFont="1" applyFill="1" applyBorder="1" applyAlignment="1">
      <alignment horizontal="left" vertical="center"/>
    </xf>
    <xf numFmtId="0" fontId="48" fillId="0" borderId="3" xfId="3" applyFont="1" applyBorder="1" applyAlignment="1">
      <alignment vertical="center"/>
    </xf>
    <xf numFmtId="49" fontId="56" fillId="4" borderId="6" xfId="3" applyNumberFormat="1" applyFont="1" applyFill="1" applyBorder="1" applyAlignment="1">
      <alignment vertical="center"/>
    </xf>
    <xf numFmtId="49" fontId="64" fillId="4" borderId="0" xfId="3" applyNumberFormat="1" applyFont="1" applyFill="1" applyBorder="1" applyAlignment="1">
      <alignment horizontal="right" vertical="center"/>
    </xf>
    <xf numFmtId="49" fontId="60" fillId="0" borderId="0" xfId="3" applyNumberFormat="1" applyFont="1" applyAlignment="1">
      <alignment vertical="center"/>
    </xf>
    <xf numFmtId="49" fontId="63" fillId="4" borderId="0" xfId="3" applyNumberFormat="1" applyFont="1" applyFill="1" applyBorder="1" applyAlignment="1">
      <alignment vertical="center"/>
    </xf>
    <xf numFmtId="49" fontId="60" fillId="4" borderId="8" xfId="3" applyNumberFormat="1" applyFont="1" applyFill="1" applyBorder="1" applyAlignment="1">
      <alignment horizontal="right" vertical="center"/>
    </xf>
    <xf numFmtId="16" fontId="54" fillId="0" borderId="0" xfId="3" applyNumberFormat="1" applyFont="1" applyFill="1" applyAlignment="1">
      <alignment horizontal="center" vertical="center"/>
    </xf>
    <xf numFmtId="16" fontId="62" fillId="0" borderId="0" xfId="3" applyNumberFormat="1" applyFont="1" applyFill="1" applyAlignment="1">
      <alignment horizontal="center" vertical="center"/>
    </xf>
    <xf numFmtId="49" fontId="54" fillId="0" borderId="3" xfId="3" applyNumberFormat="1" applyFont="1" applyFill="1" applyBorder="1" applyAlignment="1">
      <alignment horizontal="right" vertical="center"/>
    </xf>
    <xf numFmtId="49" fontId="45" fillId="2" borderId="10" xfId="3" applyNumberFormat="1" applyFont="1" applyFill="1" applyBorder="1" applyAlignment="1">
      <alignment vertical="center"/>
    </xf>
    <xf numFmtId="49" fontId="37" fillId="2" borderId="11" xfId="3" applyNumberFormat="1" applyFont="1" applyFill="1" applyBorder="1" applyAlignment="1">
      <alignment vertical="center"/>
    </xf>
    <xf numFmtId="49" fontId="53" fillId="2" borderId="11" xfId="3" applyNumberFormat="1" applyFont="1" applyFill="1" applyBorder="1" applyAlignment="1">
      <alignment vertical="center"/>
    </xf>
    <xf numFmtId="49" fontId="37" fillId="2" borderId="13" xfId="3" applyNumberFormat="1" applyFont="1" applyFill="1" applyBorder="1" applyAlignment="1">
      <alignment vertical="center"/>
    </xf>
    <xf numFmtId="49" fontId="53" fillId="0" borderId="7" xfId="3" applyNumberFormat="1" applyFont="1" applyBorder="1" applyAlignment="1">
      <alignment vertical="center"/>
    </xf>
    <xf numFmtId="49" fontId="37" fillId="0" borderId="4" xfId="3" applyNumberFormat="1" applyFont="1" applyBorder="1" applyAlignment="1">
      <alignment vertical="center"/>
    </xf>
    <xf numFmtId="49" fontId="53" fillId="0" borderId="4" xfId="3" applyNumberFormat="1" applyFont="1" applyBorder="1" applyAlignment="1">
      <alignment vertical="center"/>
    </xf>
    <xf numFmtId="49" fontId="37" fillId="0" borderId="5" xfId="3" applyNumberFormat="1" applyFont="1" applyBorder="1" applyAlignment="1">
      <alignment vertical="center"/>
    </xf>
    <xf numFmtId="49" fontId="53" fillId="0" borderId="14" xfId="3" applyNumberFormat="1" applyFont="1" applyBorder="1" applyAlignment="1">
      <alignment vertical="center"/>
    </xf>
    <xf numFmtId="49" fontId="37" fillId="0" borderId="0" xfId="3" applyNumberFormat="1" applyFont="1" applyBorder="1" applyAlignment="1">
      <alignment vertical="center"/>
    </xf>
    <xf numFmtId="49" fontId="53" fillId="0" borderId="0" xfId="3" applyNumberFormat="1" applyFont="1" applyBorder="1" applyAlignment="1">
      <alignment vertical="center"/>
    </xf>
    <xf numFmtId="49" fontId="37" fillId="0" borderId="8" xfId="3" applyNumberFormat="1" applyFont="1" applyBorder="1" applyAlignment="1">
      <alignment vertical="center"/>
    </xf>
    <xf numFmtId="49" fontId="54" fillId="0" borderId="6" xfId="3" applyNumberFormat="1" applyFont="1" applyFill="1" applyBorder="1" applyAlignment="1">
      <alignment vertical="center"/>
    </xf>
    <xf numFmtId="49" fontId="48" fillId="0" borderId="9" xfId="3" applyNumberFormat="1" applyFont="1" applyFill="1" applyBorder="1" applyAlignment="1">
      <alignment vertical="center"/>
    </xf>
    <xf numFmtId="49" fontId="37" fillId="0" borderId="3" xfId="3" applyNumberFormat="1" applyFont="1" applyFill="1" applyBorder="1" applyAlignment="1">
      <alignment vertical="center"/>
    </xf>
    <xf numFmtId="49" fontId="53" fillId="0" borderId="3" xfId="3" applyNumberFormat="1" applyFont="1" applyFill="1" applyBorder="1" applyAlignment="1">
      <alignment vertical="center"/>
    </xf>
    <xf numFmtId="49" fontId="37" fillId="0" borderId="6" xfId="3" applyNumberFormat="1" applyFont="1" applyFill="1" applyBorder="1" applyAlignment="1">
      <alignment vertical="center"/>
    </xf>
    <xf numFmtId="49" fontId="65" fillId="0" borderId="0" xfId="3" applyNumberFormat="1" applyFont="1" applyFill="1" applyBorder="1" applyAlignment="1">
      <alignment horizontal="center" vertical="center"/>
    </xf>
    <xf numFmtId="49" fontId="70" fillId="7" borderId="0" xfId="5" applyNumberFormat="1" applyFont="1" applyFill="1" applyBorder="1" applyAlignment="1"/>
    <xf numFmtId="0" fontId="71" fillId="7" borderId="0" xfId="6" applyFont="1" applyFill="1"/>
    <xf numFmtId="0" fontId="73" fillId="7" borderId="27" xfId="5" applyFont="1" applyFill="1" applyBorder="1"/>
    <xf numFmtId="0" fontId="73" fillId="7" borderId="27" xfId="5" applyFont="1" applyFill="1" applyBorder="1" applyAlignment="1">
      <alignment horizontal="center"/>
    </xf>
    <xf numFmtId="0" fontId="70" fillId="7" borderId="28" xfId="5" applyFont="1" applyFill="1" applyBorder="1"/>
    <xf numFmtId="0" fontId="70" fillId="7" borderId="27" xfId="5" applyFont="1" applyFill="1" applyBorder="1" applyAlignment="1">
      <alignment horizontal="center"/>
    </xf>
    <xf numFmtId="0" fontId="71" fillId="7" borderId="0" xfId="7" applyFont="1" applyFill="1"/>
    <xf numFmtId="0" fontId="73" fillId="7" borderId="20" xfId="5" applyFont="1" applyFill="1" applyBorder="1"/>
    <xf numFmtId="0" fontId="73" fillId="7" borderId="20" xfId="5" applyFont="1" applyFill="1" applyBorder="1" applyAlignment="1">
      <alignment horizontal="center"/>
    </xf>
    <xf numFmtId="0" fontId="73" fillId="7" borderId="31" xfId="5" applyFont="1" applyFill="1" applyBorder="1"/>
    <xf numFmtId="0" fontId="70" fillId="7" borderId="20" xfId="5" applyFont="1" applyFill="1" applyBorder="1" applyAlignment="1">
      <alignment horizontal="center"/>
    </xf>
    <xf numFmtId="0" fontId="70" fillId="7" borderId="20" xfId="5" applyFont="1" applyFill="1" applyBorder="1"/>
    <xf numFmtId="0" fontId="73" fillId="7" borderId="34" xfId="5" applyFont="1" applyFill="1" applyBorder="1"/>
    <xf numFmtId="0" fontId="71" fillId="7" borderId="34" xfId="6" applyFont="1" applyFill="1" applyBorder="1"/>
    <xf numFmtId="0" fontId="71" fillId="7" borderId="34" xfId="6" applyFont="1" applyFill="1" applyBorder="1" applyAlignment="1">
      <alignment horizontal="center"/>
    </xf>
    <xf numFmtId="0" fontId="71" fillId="7" borderId="35" xfId="6" applyFont="1" applyFill="1" applyBorder="1"/>
    <xf numFmtId="0" fontId="73" fillId="7" borderId="34" xfId="5" applyFont="1" applyFill="1" applyBorder="1" applyAlignment="1">
      <alignment horizontal="center"/>
    </xf>
    <xf numFmtId="0" fontId="73" fillId="7" borderId="35" xfId="5" applyFont="1" applyFill="1" applyBorder="1"/>
    <xf numFmtId="0" fontId="73" fillId="7" borderId="22" xfId="5" applyFont="1" applyFill="1" applyBorder="1"/>
    <xf numFmtId="0" fontId="71" fillId="7" borderId="27" xfId="5" applyFont="1" applyFill="1" applyBorder="1" applyAlignment="1">
      <alignment horizontal="center"/>
    </xf>
    <xf numFmtId="0" fontId="72" fillId="7" borderId="28" xfId="5" applyFont="1" applyFill="1" applyBorder="1"/>
    <xf numFmtId="0" fontId="71" fillId="7" borderId="27" xfId="5" applyFont="1" applyFill="1" applyBorder="1"/>
    <xf numFmtId="0" fontId="71" fillId="7" borderId="27" xfId="6" applyFont="1" applyFill="1" applyBorder="1" applyAlignment="1">
      <alignment horizontal="center"/>
    </xf>
    <xf numFmtId="0" fontId="72" fillId="7" borderId="28" xfId="6" applyFont="1" applyFill="1" applyBorder="1"/>
    <xf numFmtId="0" fontId="71" fillId="7" borderId="20" xfId="5" applyFont="1" applyFill="1" applyBorder="1" applyAlignment="1">
      <alignment horizontal="center"/>
    </xf>
    <xf numFmtId="0" fontId="71" fillId="7" borderId="31" xfId="5" applyFont="1" applyFill="1" applyBorder="1"/>
    <xf numFmtId="0" fontId="71" fillId="7" borderId="20" xfId="5" applyFont="1" applyFill="1" applyBorder="1"/>
    <xf numFmtId="0" fontId="71" fillId="7" borderId="20" xfId="6" applyFont="1" applyFill="1" applyBorder="1"/>
    <xf numFmtId="0" fontId="71" fillId="7" borderId="20" xfId="6" applyFont="1" applyFill="1" applyBorder="1" applyAlignment="1">
      <alignment horizontal="center"/>
    </xf>
    <xf numFmtId="0" fontId="71" fillId="7" borderId="31" xfId="6" applyFont="1" applyFill="1" applyBorder="1"/>
    <xf numFmtId="0" fontId="72" fillId="7" borderId="20" xfId="6" applyFont="1" applyFill="1" applyBorder="1"/>
    <xf numFmtId="0" fontId="70" fillId="7" borderId="34" xfId="5" applyFont="1" applyFill="1" applyBorder="1"/>
    <xf numFmtId="0" fontId="71" fillId="7" borderId="34" xfId="5" applyFont="1" applyFill="1" applyBorder="1"/>
    <xf numFmtId="0" fontId="71" fillId="7" borderId="39" xfId="6" applyFont="1" applyFill="1" applyBorder="1" applyAlignment="1"/>
    <xf numFmtId="0" fontId="73" fillId="7" borderId="40" xfId="5" applyFont="1" applyFill="1" applyBorder="1"/>
    <xf numFmtId="0" fontId="71" fillId="7" borderId="40" xfId="5" applyFont="1" applyFill="1" applyBorder="1" applyAlignment="1">
      <alignment horizontal="center"/>
    </xf>
    <xf numFmtId="0" fontId="72" fillId="7" borderId="41" xfId="5" applyFont="1" applyFill="1" applyBorder="1"/>
    <xf numFmtId="0" fontId="72" fillId="7" borderId="20" xfId="5" applyFont="1" applyFill="1" applyBorder="1"/>
    <xf numFmtId="0" fontId="71" fillId="7" borderId="34" xfId="5" applyFont="1" applyFill="1" applyBorder="1" applyAlignment="1">
      <alignment horizontal="center"/>
    </xf>
    <xf numFmtId="0" fontId="71" fillId="7" borderId="35" xfId="5" applyFont="1" applyFill="1" applyBorder="1"/>
    <xf numFmtId="0" fontId="75" fillId="8" borderId="22" xfId="8" applyFont="1" applyFill="1" applyBorder="1"/>
    <xf numFmtId="0" fontId="75" fillId="8" borderId="6" xfId="8" applyFont="1" applyFill="1" applyBorder="1"/>
    <xf numFmtId="0" fontId="74" fillId="8" borderId="22" xfId="8" applyFont="1" applyFill="1" applyBorder="1"/>
    <xf numFmtId="0" fontId="74" fillId="8" borderId="6" xfId="8" applyFont="1" applyFill="1" applyBorder="1"/>
    <xf numFmtId="0" fontId="71" fillId="8" borderId="42" xfId="8" applyFont="1" applyFill="1" applyBorder="1"/>
    <xf numFmtId="0" fontId="71" fillId="8" borderId="24" xfId="8" applyFont="1" applyFill="1" applyBorder="1"/>
    <xf numFmtId="0" fontId="70" fillId="7" borderId="34" xfId="5" applyFont="1" applyFill="1" applyBorder="1" applyAlignment="1">
      <alignment horizontal="center"/>
    </xf>
    <xf numFmtId="0" fontId="71" fillId="7" borderId="22" xfId="6" applyFont="1" applyFill="1" applyBorder="1"/>
    <xf numFmtId="0" fontId="72" fillId="7" borderId="23" xfId="6" applyFont="1" applyFill="1" applyBorder="1"/>
    <xf numFmtId="0" fontId="72" fillId="7" borderId="34" xfId="6" applyFont="1" applyFill="1" applyBorder="1"/>
    <xf numFmtId="0" fontId="72" fillId="7" borderId="34" xfId="6" applyFont="1" applyFill="1" applyBorder="1" applyAlignment="1">
      <alignment horizontal="center"/>
    </xf>
    <xf numFmtId="0" fontId="72" fillId="7" borderId="27" xfId="6" applyFont="1" applyFill="1" applyBorder="1" applyAlignment="1">
      <alignment horizontal="center"/>
    </xf>
    <xf numFmtId="0" fontId="72" fillId="7" borderId="16" xfId="5" applyFont="1" applyFill="1" applyBorder="1" applyAlignment="1">
      <alignment horizontal="center" vertical="center"/>
    </xf>
    <xf numFmtId="0" fontId="72" fillId="7" borderId="27" xfId="5" applyFont="1" applyFill="1" applyBorder="1" applyAlignment="1">
      <alignment horizontal="center"/>
    </xf>
    <xf numFmtId="0" fontId="72" fillId="7" borderId="21" xfId="5" applyFont="1" applyFill="1" applyBorder="1" applyAlignment="1">
      <alignment horizontal="center" vertical="center"/>
    </xf>
    <xf numFmtId="0" fontId="72" fillId="7" borderId="20" xfId="6" applyFont="1" applyFill="1" applyBorder="1" applyAlignment="1">
      <alignment horizontal="center"/>
    </xf>
    <xf numFmtId="0" fontId="72" fillId="7" borderId="18" xfId="5" applyFont="1" applyFill="1" applyBorder="1" applyAlignment="1">
      <alignment horizontal="center" vertical="center"/>
    </xf>
    <xf numFmtId="0" fontId="71" fillId="7" borderId="22" xfId="6" applyFont="1" applyFill="1" applyBorder="1" applyAlignment="1">
      <alignment horizontal="center"/>
    </xf>
    <xf numFmtId="0" fontId="72" fillId="7" borderId="22" xfId="6" applyFont="1" applyFill="1" applyBorder="1"/>
    <xf numFmtId="0" fontId="71" fillId="8" borderId="38" xfId="8" applyFont="1" applyFill="1" applyBorder="1" applyAlignment="1">
      <alignment horizontal="center"/>
    </xf>
    <xf numFmtId="0" fontId="72" fillId="8" borderId="44" xfId="8" applyFont="1" applyFill="1" applyBorder="1"/>
    <xf numFmtId="0" fontId="71" fillId="8" borderId="22" xfId="8" applyFont="1" applyFill="1" applyBorder="1"/>
    <xf numFmtId="0" fontId="71" fillId="8" borderId="6" xfId="8" applyFont="1" applyFill="1" applyBorder="1"/>
    <xf numFmtId="0" fontId="71" fillId="8" borderId="6" xfId="8" applyFont="1" applyFill="1" applyBorder="1" applyAlignment="1">
      <alignment horizontal="center"/>
    </xf>
    <xf numFmtId="0" fontId="71" fillId="8" borderId="45" xfId="8" applyFont="1" applyFill="1" applyBorder="1"/>
    <xf numFmtId="0" fontId="72" fillId="8" borderId="42" xfId="8" applyFont="1" applyFill="1" applyBorder="1"/>
    <xf numFmtId="0" fontId="72" fillId="8" borderId="24" xfId="8" applyFont="1" applyFill="1" applyBorder="1"/>
    <xf numFmtId="0" fontId="71" fillId="8" borderId="24" xfId="8" applyFont="1" applyFill="1" applyBorder="1" applyAlignment="1">
      <alignment horizontal="center"/>
    </xf>
    <xf numFmtId="0" fontId="71" fillId="8" borderId="19" xfId="8" applyFont="1" applyFill="1" applyBorder="1"/>
    <xf numFmtId="0" fontId="71" fillId="7" borderId="27" xfId="6" applyFont="1" applyFill="1" applyBorder="1"/>
    <xf numFmtId="0" fontId="72" fillId="7" borderId="0" xfId="6" applyFont="1" applyFill="1"/>
    <xf numFmtId="0" fontId="71" fillId="7" borderId="0" xfId="6" applyFont="1" applyFill="1" applyAlignment="1">
      <alignment horizontal="center"/>
    </xf>
    <xf numFmtId="0" fontId="24" fillId="0" borderId="4" xfId="0" applyFont="1" applyBorder="1" applyAlignment="1">
      <alignment horizontal="left" vertical="center"/>
    </xf>
    <xf numFmtId="0" fontId="62" fillId="0" borderId="9" xfId="3" applyNumberFormat="1" applyFont="1" applyFill="1" applyBorder="1" applyAlignment="1">
      <alignment vertical="center"/>
    </xf>
    <xf numFmtId="49" fontId="57" fillId="0" borderId="0" xfId="3" applyNumberFormat="1" applyFont="1" applyFill="1" applyBorder="1" applyAlignment="1">
      <alignment horizontal="right" vertical="center"/>
    </xf>
    <xf numFmtId="0" fontId="29" fillId="0" borderId="0" xfId="3" applyNumberFormat="1" applyFont="1" applyFill="1" applyBorder="1" applyAlignment="1">
      <alignment vertical="center"/>
    </xf>
    <xf numFmtId="49" fontId="29" fillId="0" borderId="14" xfId="3" applyNumberFormat="1" applyFont="1" applyFill="1" applyBorder="1" applyAlignment="1">
      <alignment vertical="center"/>
    </xf>
    <xf numFmtId="49" fontId="29" fillId="0" borderId="0" xfId="3" applyNumberFormat="1" applyFont="1" applyFill="1" applyBorder="1" applyAlignment="1">
      <alignment horizontal="center" vertical="center"/>
    </xf>
    <xf numFmtId="49" fontId="29" fillId="0" borderId="14" xfId="3" applyNumberFormat="1" applyFont="1" applyFill="1" applyBorder="1" applyAlignment="1">
      <alignment horizontal="left" vertical="center"/>
    </xf>
    <xf numFmtId="0" fontId="29" fillId="0" borderId="7" xfId="3" applyNumberFormat="1" applyFont="1" applyFill="1" applyBorder="1" applyAlignment="1">
      <alignment vertical="center"/>
    </xf>
    <xf numFmtId="49" fontId="43" fillId="4" borderId="14" xfId="3" applyNumberFormat="1" applyFont="1" applyFill="1" applyBorder="1" applyAlignment="1">
      <alignment vertical="center"/>
    </xf>
    <xf numFmtId="49" fontId="43" fillId="4" borderId="0" xfId="3" applyNumberFormat="1" applyFont="1" applyFill="1" applyAlignment="1">
      <alignment vertical="center"/>
    </xf>
    <xf numFmtId="0" fontId="24" fillId="0" borderId="4" xfId="0" applyFont="1" applyBorder="1" applyAlignment="1">
      <alignment horizontal="left" vertical="center"/>
    </xf>
    <xf numFmtId="49" fontId="54" fillId="4" borderId="7" xfId="3" applyNumberFormat="1" applyFont="1" applyFill="1" applyBorder="1" applyAlignment="1">
      <alignment vertical="center"/>
    </xf>
    <xf numFmtId="49" fontId="62" fillId="4" borderId="3" xfId="3" applyNumberFormat="1" applyFont="1" applyFill="1" applyBorder="1" applyAlignment="1">
      <alignment vertical="center"/>
    </xf>
    <xf numFmtId="49" fontId="62" fillId="4" borderId="0" xfId="3" applyNumberFormat="1" applyFont="1" applyFill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shrinkToFit="1"/>
    </xf>
    <xf numFmtId="0" fontId="25" fillId="0" borderId="5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0" fontId="77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shrinkToFit="1"/>
    </xf>
    <xf numFmtId="49" fontId="62" fillId="0" borderId="9" xfId="3" applyNumberFormat="1" applyFont="1" applyFill="1" applyBorder="1" applyAlignment="1">
      <alignment horizontal="left" vertical="center"/>
    </xf>
    <xf numFmtId="49" fontId="62" fillId="0" borderId="3" xfId="3" applyNumberFormat="1" applyFont="1" applyFill="1" applyBorder="1" applyAlignment="1">
      <alignment horizontal="left" vertical="center"/>
    </xf>
    <xf numFmtId="49" fontId="43" fillId="0" borderId="7" xfId="3" applyNumberFormat="1" applyFont="1" applyFill="1" applyBorder="1" applyAlignment="1">
      <alignment horizontal="left" vertical="center"/>
    </xf>
    <xf numFmtId="49" fontId="43" fillId="0" borderId="4" xfId="3" applyNumberFormat="1" applyFont="1" applyFill="1" applyBorder="1" applyAlignment="1">
      <alignment horizontal="left" vertical="center"/>
    </xf>
    <xf numFmtId="49" fontId="43" fillId="0" borderId="5" xfId="3" applyNumberFormat="1" applyFont="1" applyFill="1" applyBorder="1" applyAlignment="1">
      <alignment horizontal="left" vertical="center"/>
    </xf>
    <xf numFmtId="0" fontId="62" fillId="0" borderId="9" xfId="3" applyNumberFormat="1" applyFont="1" applyFill="1" applyBorder="1" applyAlignment="1">
      <alignment horizontal="left" vertical="center"/>
    </xf>
    <xf numFmtId="0" fontId="62" fillId="0" borderId="3" xfId="3" applyNumberFormat="1" applyFont="1" applyFill="1" applyBorder="1" applyAlignment="1">
      <alignment horizontal="left" vertical="center"/>
    </xf>
    <xf numFmtId="0" fontId="62" fillId="0" borderId="6" xfId="3" applyNumberFormat="1" applyFont="1" applyFill="1" applyBorder="1" applyAlignment="1">
      <alignment horizontal="left" vertical="center"/>
    </xf>
    <xf numFmtId="49" fontId="29" fillId="0" borderId="7" xfId="3" applyNumberFormat="1" applyFont="1" applyFill="1" applyBorder="1" applyAlignment="1">
      <alignment horizontal="left" vertical="center"/>
    </xf>
    <xf numFmtId="49" fontId="29" fillId="0" borderId="4" xfId="3" applyNumberFormat="1" applyFont="1" applyFill="1" applyBorder="1" applyAlignment="1">
      <alignment horizontal="left" vertical="center"/>
    </xf>
    <xf numFmtId="49" fontId="29" fillId="0" borderId="5" xfId="3" applyNumberFormat="1" applyFont="1" applyFill="1" applyBorder="1" applyAlignment="1">
      <alignment horizontal="left" vertical="center"/>
    </xf>
    <xf numFmtId="49" fontId="41" fillId="0" borderId="0" xfId="3" applyNumberFormat="1" applyFont="1" applyBorder="1" applyAlignment="1">
      <alignment horizontal="center" vertical="center"/>
    </xf>
    <xf numFmtId="49" fontId="54" fillId="0" borderId="9" xfId="3" applyNumberFormat="1" applyFont="1" applyFill="1" applyBorder="1" applyAlignment="1">
      <alignment horizontal="left" vertical="center"/>
    </xf>
    <xf numFmtId="49" fontId="54" fillId="0" borderId="3" xfId="3" applyNumberFormat="1" applyFont="1" applyFill="1" applyBorder="1" applyAlignment="1">
      <alignment horizontal="left" vertical="center"/>
    </xf>
    <xf numFmtId="49" fontId="62" fillId="0" borderId="6" xfId="3" applyNumberFormat="1" applyFont="1" applyFill="1" applyBorder="1" applyAlignment="1">
      <alignment horizontal="left" vertical="center"/>
    </xf>
    <xf numFmtId="0" fontId="72" fillId="7" borderId="29" xfId="5" applyFont="1" applyFill="1" applyBorder="1" applyAlignment="1">
      <alignment horizontal="center" vertical="center"/>
    </xf>
    <xf numFmtId="0" fontId="72" fillId="7" borderId="32" xfId="5" applyFont="1" applyFill="1" applyBorder="1" applyAlignment="1">
      <alignment horizontal="center" vertical="center"/>
    </xf>
    <xf numFmtId="0" fontId="72" fillId="7" borderId="36" xfId="5" applyFont="1" applyFill="1" applyBorder="1" applyAlignment="1">
      <alignment horizontal="center" vertical="center"/>
    </xf>
    <xf numFmtId="0" fontId="70" fillId="7" borderId="27" xfId="5" applyFont="1" applyFill="1" applyBorder="1" applyAlignment="1">
      <alignment horizontal="center"/>
    </xf>
    <xf numFmtId="0" fontId="72" fillId="7" borderId="27" xfId="5" applyFont="1" applyFill="1" applyBorder="1" applyAlignment="1">
      <alignment horizontal="center"/>
    </xf>
    <xf numFmtId="0" fontId="72" fillId="7" borderId="37" xfId="6" applyFont="1" applyFill="1" applyBorder="1" applyAlignment="1">
      <alignment horizontal="center"/>
    </xf>
    <xf numFmtId="0" fontId="72" fillId="7" borderId="38" xfId="6" applyFont="1" applyFill="1" applyBorder="1" applyAlignment="1">
      <alignment horizontal="center"/>
    </xf>
    <xf numFmtId="0" fontId="72" fillId="8" borderId="37" xfId="8" applyFont="1" applyFill="1" applyBorder="1" applyAlignment="1">
      <alignment horizontal="center"/>
    </xf>
    <xf numFmtId="0" fontId="72" fillId="8" borderId="38" xfId="8" applyFont="1" applyFill="1" applyBorder="1" applyAlignment="1">
      <alignment horizontal="center"/>
    </xf>
    <xf numFmtId="0" fontId="72" fillId="7" borderId="37" xfId="5" applyFont="1" applyFill="1" applyBorder="1" applyAlignment="1">
      <alignment horizontal="center"/>
    </xf>
    <xf numFmtId="0" fontId="72" fillId="7" borderId="38" xfId="5" applyFont="1" applyFill="1" applyBorder="1" applyAlignment="1">
      <alignment horizontal="center"/>
    </xf>
    <xf numFmtId="0" fontId="72" fillId="7" borderId="38" xfId="5" applyFont="1" applyFill="1" applyBorder="1" applyAlignment="1">
      <alignment horizontal="center" vertical="center"/>
    </xf>
    <xf numFmtId="0" fontId="72" fillId="7" borderId="13" xfId="5" applyFont="1" applyFill="1" applyBorder="1" applyAlignment="1">
      <alignment horizontal="center" vertical="center"/>
    </xf>
    <xf numFmtId="0" fontId="72" fillId="7" borderId="43" xfId="5" applyFont="1" applyFill="1" applyBorder="1" applyAlignment="1">
      <alignment horizontal="center" vertical="center"/>
    </xf>
    <xf numFmtId="0" fontId="72" fillId="7" borderId="27" xfId="6" applyFont="1" applyFill="1" applyBorder="1" applyAlignment="1">
      <alignment horizontal="center"/>
    </xf>
    <xf numFmtId="0" fontId="72" fillId="7" borderId="26" xfId="6" applyFont="1" applyFill="1" applyBorder="1" applyAlignment="1">
      <alignment horizontal="center" vertical="center"/>
    </xf>
    <xf numFmtId="0" fontId="72" fillId="7" borderId="30" xfId="6" applyFont="1" applyFill="1" applyBorder="1" applyAlignment="1">
      <alignment horizontal="center" vertical="center"/>
    </xf>
    <xf numFmtId="0" fontId="72" fillId="7" borderId="33" xfId="6" applyFont="1" applyFill="1" applyBorder="1" applyAlignment="1">
      <alignment horizontal="center" vertical="center"/>
    </xf>
    <xf numFmtId="0" fontId="72" fillId="7" borderId="9" xfId="6" applyFont="1" applyFill="1" applyBorder="1" applyAlignment="1">
      <alignment horizontal="center"/>
    </xf>
    <xf numFmtId="0" fontId="72" fillId="7" borderId="6" xfId="6" applyFont="1" applyFill="1" applyBorder="1" applyAlignment="1">
      <alignment horizontal="center"/>
    </xf>
    <xf numFmtId="0" fontId="74" fillId="8" borderId="37" xfId="8" applyFont="1" applyFill="1" applyBorder="1" applyAlignment="1">
      <alignment horizontal="center"/>
    </xf>
    <xf numFmtId="0" fontId="74" fillId="8" borderId="38" xfId="8" applyFont="1" applyFill="1" applyBorder="1" applyAlignment="1">
      <alignment horizontal="center"/>
    </xf>
    <xf numFmtId="0" fontId="67" fillId="7" borderId="16" xfId="5" applyFont="1" applyFill="1" applyBorder="1" applyAlignment="1">
      <alignment horizontal="center" wrapText="1"/>
    </xf>
    <xf numFmtId="0" fontId="69" fillId="7" borderId="25" xfId="6" applyFont="1" applyFill="1" applyBorder="1"/>
    <xf numFmtId="0" fontId="69" fillId="7" borderId="17" xfId="6" applyFont="1" applyFill="1" applyBorder="1"/>
    <xf numFmtId="0" fontId="72" fillId="7" borderId="26" xfId="7" applyFont="1" applyFill="1" applyBorder="1" applyAlignment="1">
      <alignment horizontal="center" vertical="center"/>
    </xf>
    <xf numFmtId="0" fontId="72" fillId="7" borderId="30" xfId="7" applyFont="1" applyFill="1" applyBorder="1" applyAlignment="1">
      <alignment horizontal="center" vertical="center"/>
    </xf>
    <xf numFmtId="0" fontId="72" fillId="7" borderId="33" xfId="7" applyFont="1" applyFill="1" applyBorder="1" applyAlignment="1">
      <alignment horizontal="center" vertical="center"/>
    </xf>
    <xf numFmtId="49" fontId="42" fillId="0" borderId="0" xfId="12" applyNumberFormat="1" applyFont="1" applyAlignment="1">
      <alignment horizontal="center" vertical="center"/>
    </xf>
    <xf numFmtId="49" fontId="78" fillId="0" borderId="0" xfId="12" applyNumberFormat="1" applyFont="1" applyAlignment="1">
      <alignment vertical="center"/>
    </xf>
    <xf numFmtId="49" fontId="76" fillId="0" borderId="0" xfId="10" applyNumberFormat="1" applyAlignment="1">
      <alignment horizontal="center"/>
    </xf>
    <xf numFmtId="49" fontId="78" fillId="0" borderId="0" xfId="12" applyNumberFormat="1" applyFont="1" applyAlignment="1">
      <alignment horizontal="center"/>
    </xf>
    <xf numFmtId="49" fontId="78" fillId="0" borderId="46" xfId="12" applyNumberFormat="1" applyFont="1" applyBorder="1" applyAlignment="1">
      <alignment horizontal="center"/>
    </xf>
    <xf numFmtId="0" fontId="42" fillId="0" borderId="47" xfId="9" applyFont="1" applyBorder="1" applyAlignment="1">
      <alignment horizontal="left"/>
    </xf>
    <xf numFmtId="49" fontId="29" fillId="0" borderId="0" xfId="12" applyNumberFormat="1"/>
    <xf numFmtId="49" fontId="7" fillId="0" borderId="0" xfId="12" applyNumberFormat="1" applyFont="1" applyAlignment="1">
      <alignment vertical="top"/>
    </xf>
    <xf numFmtId="49" fontId="4" fillId="0" borderId="0" xfId="12" applyNumberFormat="1" applyFont="1" applyAlignment="1">
      <alignment vertical="top"/>
    </xf>
    <xf numFmtId="49" fontId="8" fillId="2" borderId="0" xfId="12" applyNumberFormat="1" applyFont="1" applyFill="1" applyAlignment="1">
      <alignment vertical="center"/>
    </xf>
    <xf numFmtId="49" fontId="9" fillId="2" borderId="0" xfId="12" applyNumberFormat="1" applyFont="1" applyFill="1" applyAlignment="1">
      <alignment vertical="center"/>
    </xf>
    <xf numFmtId="49" fontId="12" fillId="0" borderId="48" xfId="9" applyNumberFormat="1" applyFont="1" applyBorder="1"/>
    <xf numFmtId="49" fontId="79" fillId="2" borderId="0" xfId="12" applyNumberFormat="1" applyFont="1" applyFill="1" applyAlignment="1">
      <alignment horizontal="right" vertical="center"/>
    </xf>
    <xf numFmtId="49" fontId="11" fillId="0" borderId="0" xfId="12" applyNumberFormat="1" applyFont="1" applyAlignment="1">
      <alignment vertical="center"/>
    </xf>
    <xf numFmtId="49" fontId="12" fillId="0" borderId="1" xfId="12" applyNumberFormat="1" applyFont="1" applyBorder="1"/>
    <xf numFmtId="49" fontId="8" fillId="0" borderId="1" xfId="12" applyNumberFormat="1" applyFont="1" applyBorder="1" applyAlignment="1">
      <alignment vertical="center"/>
    </xf>
    <xf numFmtId="49" fontId="12" fillId="0" borderId="1" xfId="12" applyNumberFormat="1" applyFont="1" applyBorder="1" applyAlignment="1">
      <alignment horizontal="left"/>
    </xf>
    <xf numFmtId="49" fontId="9" fillId="0" borderId="1" xfId="12" applyNumberFormat="1" applyFont="1" applyBorder="1" applyAlignment="1">
      <alignment vertical="center"/>
    </xf>
    <xf numFmtId="49" fontId="8" fillId="0" borderId="1" xfId="13" applyNumberFormat="1" applyFont="1" applyBorder="1" applyAlignment="1" applyProtection="1">
      <alignment vertical="center"/>
      <protection locked="0"/>
    </xf>
    <xf numFmtId="49" fontId="45" fillId="0" borderId="1" xfId="12" applyNumberFormat="1" applyFont="1" applyBorder="1" applyAlignment="1">
      <alignment vertical="center"/>
    </xf>
    <xf numFmtId="49" fontId="12" fillId="0" borderId="1" xfId="12" applyNumberFormat="1" applyFont="1" applyBorder="1" applyAlignment="1">
      <alignment horizontal="right"/>
    </xf>
    <xf numFmtId="49" fontId="13" fillId="0" borderId="0" xfId="12" applyNumberFormat="1" applyFont="1" applyAlignment="1">
      <alignment vertical="center"/>
    </xf>
    <xf numFmtId="49" fontId="8" fillId="2" borderId="0" xfId="12" applyNumberFormat="1" applyFont="1" applyFill="1" applyAlignment="1">
      <alignment horizontal="right" vertical="center"/>
    </xf>
    <xf numFmtId="49" fontId="8" fillId="2" borderId="0" xfId="12" applyNumberFormat="1" applyFont="1" applyFill="1" applyAlignment="1">
      <alignment horizontal="center" vertical="center"/>
    </xf>
    <xf numFmtId="49" fontId="8" fillId="2" borderId="0" xfId="12" applyNumberFormat="1" applyFont="1" applyFill="1" applyAlignment="1">
      <alignment horizontal="left" vertical="center"/>
    </xf>
    <xf numFmtId="49" fontId="9" fillId="2" borderId="0" xfId="12" applyNumberFormat="1" applyFont="1" applyFill="1" applyAlignment="1">
      <alignment horizontal="center" vertical="center"/>
    </xf>
    <xf numFmtId="49" fontId="11" fillId="0" borderId="0" xfId="12" applyNumberFormat="1" applyFont="1" applyAlignment="1">
      <alignment horizontal="right" vertical="center"/>
    </xf>
    <xf numFmtId="49" fontId="11" fillId="0" borderId="0" xfId="12" applyNumberFormat="1" applyFont="1" applyAlignment="1">
      <alignment horizontal="center" vertical="center"/>
    </xf>
    <xf numFmtId="49" fontId="11" fillId="0" borderId="0" xfId="12" applyNumberFormat="1" applyFont="1" applyAlignment="1">
      <alignment horizontal="left" vertical="center"/>
    </xf>
    <xf numFmtId="49" fontId="29" fillId="0" borderId="0" xfId="12" applyNumberFormat="1" applyFont="1" applyAlignment="1">
      <alignment vertical="center"/>
    </xf>
    <xf numFmtId="49" fontId="14" fillId="0" borderId="0" xfId="12" applyNumberFormat="1" applyFont="1" applyAlignment="1">
      <alignment horizontal="center" vertical="center"/>
    </xf>
    <xf numFmtId="49" fontId="14" fillId="0" borderId="0" xfId="12" applyNumberFormat="1" applyFont="1" applyAlignment="1">
      <alignment vertical="center"/>
    </xf>
    <xf numFmtId="49" fontId="25" fillId="0" borderId="0" xfId="12" applyNumberFormat="1" applyFont="1" applyAlignment="1">
      <alignment horizontal="center" vertical="center"/>
    </xf>
    <xf numFmtId="49" fontId="24" fillId="0" borderId="49" xfId="12" applyNumberFormat="1" applyFont="1" applyBorder="1" applyAlignment="1">
      <alignment vertical="center"/>
    </xf>
    <xf numFmtId="49" fontId="24" fillId="0" borderId="50" xfId="12" applyNumberFormat="1" applyFont="1" applyBorder="1" applyAlignment="1">
      <alignment vertical="center"/>
    </xf>
    <xf numFmtId="49" fontId="77" fillId="0" borderId="50" xfId="12" applyNumberFormat="1" applyFont="1" applyBorder="1" applyAlignment="1">
      <alignment horizontal="center" vertical="center"/>
    </xf>
    <xf numFmtId="49" fontId="24" fillId="0" borderId="3" xfId="12" applyNumberFormat="1" applyFont="1" applyBorder="1" applyAlignment="1">
      <alignment vertical="center"/>
    </xf>
    <xf numFmtId="49" fontId="15" fillId="0" borderId="3" xfId="12" applyNumberFormat="1" applyFont="1" applyBorder="1" applyAlignment="1">
      <alignment vertical="center"/>
    </xf>
    <xf numFmtId="49" fontId="12" fillId="0" borderId="3" xfId="12" applyNumberFormat="1" applyFont="1" applyBorder="1" applyAlignment="1">
      <alignment vertical="center"/>
    </xf>
    <xf numFmtId="49" fontId="17" fillId="0" borderId="3" xfId="12" applyNumberFormat="1" applyFont="1" applyBorder="1" applyAlignment="1">
      <alignment horizontal="center" vertical="center"/>
    </xf>
    <xf numFmtId="49" fontId="25" fillId="0" borderId="0" xfId="12" applyNumberFormat="1" applyFont="1" applyAlignment="1">
      <alignment vertical="center"/>
    </xf>
    <xf numFmtId="49" fontId="19" fillId="0" borderId="0" xfId="12" applyNumberFormat="1" applyFont="1" applyAlignment="1">
      <alignment vertical="center"/>
    </xf>
    <xf numFmtId="49" fontId="43" fillId="0" borderId="0" xfId="12" applyNumberFormat="1" applyFont="1" applyAlignment="1">
      <alignment vertical="center"/>
    </xf>
    <xf numFmtId="49" fontId="24" fillId="0" borderId="0" xfId="12" applyNumberFormat="1" applyFont="1" applyAlignment="1">
      <alignment horizontal="center" vertical="center"/>
    </xf>
    <xf numFmtId="49" fontId="20" fillId="0" borderId="6" xfId="12" applyNumberFormat="1" applyFont="1" applyBorder="1" applyAlignment="1">
      <alignment horizontal="right" vertical="center"/>
    </xf>
    <xf numFmtId="49" fontId="15" fillId="0" borderId="0" xfId="12" applyNumberFormat="1" applyFont="1" applyAlignment="1">
      <alignment vertical="center"/>
    </xf>
    <xf numFmtId="49" fontId="22" fillId="0" borderId="0" xfId="12" applyNumberFormat="1" applyFont="1" applyAlignment="1">
      <alignment horizontal="right" vertical="center"/>
    </xf>
    <xf numFmtId="49" fontId="22" fillId="0" borderId="0" xfId="12" applyNumberFormat="1" applyFont="1" applyBorder="1" applyAlignment="1">
      <alignment horizontal="left" vertical="center"/>
    </xf>
    <xf numFmtId="49" fontId="19" fillId="0" borderId="8" xfId="12" applyNumberFormat="1" applyFont="1" applyBorder="1" applyAlignment="1">
      <alignment horizontal="center" vertical="center"/>
    </xf>
    <xf numFmtId="49" fontId="80" fillId="0" borderId="0" xfId="12" applyNumberFormat="1" applyFont="1" applyAlignment="1">
      <alignment horizontal="left" vertical="center"/>
    </xf>
    <xf numFmtId="49" fontId="19" fillId="0" borderId="0" xfId="12" applyNumberFormat="1" applyFont="1" applyAlignment="1">
      <alignment horizontal="left" vertical="center"/>
    </xf>
    <xf numFmtId="49" fontId="77" fillId="0" borderId="3" xfId="12" applyNumberFormat="1" applyFont="1" applyBorder="1" applyAlignment="1">
      <alignment horizontal="left" vertical="center"/>
    </xf>
    <xf numFmtId="49" fontId="27" fillId="0" borderId="3" xfId="12" applyNumberFormat="1" applyFont="1" applyBorder="1" applyAlignment="1">
      <alignment horizontal="right" vertical="center"/>
    </xf>
    <xf numFmtId="49" fontId="25" fillId="0" borderId="3" xfId="12" applyNumberFormat="1" applyFont="1" applyBorder="1" applyAlignment="1">
      <alignment vertical="center"/>
    </xf>
    <xf numFmtId="49" fontId="43" fillId="0" borderId="3" xfId="12" applyNumberFormat="1" applyFont="1" applyBorder="1" applyAlignment="1">
      <alignment vertical="center"/>
    </xf>
    <xf numFmtId="49" fontId="19" fillId="0" borderId="6" xfId="12" applyNumberFormat="1" applyFont="1" applyBorder="1" applyAlignment="1">
      <alignment horizontal="center" vertical="center"/>
    </xf>
    <xf numFmtId="49" fontId="19" fillId="0" borderId="8" xfId="12" applyNumberFormat="1" applyFont="1" applyBorder="1" applyAlignment="1">
      <alignment vertical="center"/>
    </xf>
    <xf numFmtId="49" fontId="25" fillId="0" borderId="0" xfId="12" applyNumberFormat="1" applyFont="1" applyAlignment="1">
      <alignment horizontal="left" vertical="center"/>
    </xf>
    <xf numFmtId="49" fontId="27" fillId="0" borderId="6" xfId="12" applyNumberFormat="1" applyFont="1" applyBorder="1" applyAlignment="1">
      <alignment horizontal="right" vertical="center"/>
    </xf>
    <xf numFmtId="49" fontId="26" fillId="0" borderId="0" xfId="12" applyNumberFormat="1" applyFont="1" applyAlignment="1">
      <alignment vertical="center"/>
    </xf>
    <xf numFmtId="49" fontId="27" fillId="0" borderId="0" xfId="12" applyNumberFormat="1" applyFont="1" applyAlignment="1">
      <alignment horizontal="right" vertical="center"/>
    </xf>
    <xf numFmtId="49" fontId="81" fillId="0" borderId="0" xfId="12" applyNumberFormat="1" applyFont="1" applyAlignment="1">
      <alignment horizontal="center" vertical="center"/>
    </xf>
    <xf numFmtId="49" fontId="19" fillId="0" borderId="0" xfId="12" applyNumberFormat="1" applyFont="1" applyAlignment="1">
      <alignment horizontal="center" vertical="center"/>
    </xf>
    <xf numFmtId="49" fontId="28" fillId="0" borderId="0" xfId="12" applyNumberFormat="1" applyFont="1" applyAlignment="1">
      <alignment vertical="center"/>
    </xf>
    <xf numFmtId="49" fontId="28" fillId="0" borderId="8" xfId="12" applyNumberFormat="1" applyFont="1" applyBorder="1" applyAlignment="1">
      <alignment horizontal="right" vertical="center"/>
    </xf>
    <xf numFmtId="49" fontId="19" fillId="0" borderId="3" xfId="12" applyNumberFormat="1" applyFont="1" applyBorder="1" applyAlignment="1">
      <alignment horizontal="center" vertical="center"/>
    </xf>
    <xf numFmtId="49" fontId="19" fillId="0" borderId="8" xfId="12" applyNumberFormat="1" applyFont="1" applyBorder="1" applyAlignment="1">
      <alignment horizontal="left" vertical="center"/>
    </xf>
    <xf numFmtId="49" fontId="27" fillId="0" borderId="8" xfId="12" applyNumberFormat="1" applyFont="1" applyBorder="1" applyAlignment="1">
      <alignment horizontal="right" vertical="center"/>
    </xf>
    <xf numFmtId="49" fontId="80" fillId="0" borderId="3" xfId="12" applyNumberFormat="1" applyFont="1" applyBorder="1" applyAlignment="1">
      <alignment horizontal="left" vertical="center"/>
    </xf>
    <xf numFmtId="49" fontId="25" fillId="0" borderId="8" xfId="12" applyNumberFormat="1" applyFont="1" applyBorder="1" applyAlignment="1">
      <alignment horizontal="right" vertical="center"/>
    </xf>
    <xf numFmtId="49" fontId="28" fillId="0" borderId="0" xfId="12" applyNumberFormat="1" applyFont="1" applyAlignment="1">
      <alignment horizontal="right" vertical="center"/>
    </xf>
    <xf numFmtId="49" fontId="30" fillId="0" borderId="0" xfId="12" applyNumberFormat="1" applyFont="1" applyAlignment="1">
      <alignment horizontal="right" vertical="center"/>
    </xf>
    <xf numFmtId="49" fontId="19" fillId="0" borderId="3" xfId="12" applyNumberFormat="1" applyFont="1" applyBorder="1" applyAlignment="1">
      <alignment vertical="center"/>
    </xf>
    <xf numFmtId="49" fontId="17" fillId="0" borderId="6" xfId="12" applyNumberFormat="1" applyFont="1" applyBorder="1" applyAlignment="1">
      <alignment horizontal="center" vertical="center"/>
    </xf>
    <xf numFmtId="49" fontId="19" fillId="0" borderId="0" xfId="12" applyNumberFormat="1" applyFont="1" applyBorder="1" applyAlignment="1">
      <alignment horizontal="left" vertical="center"/>
    </xf>
    <xf numFmtId="49" fontId="25" fillId="0" borderId="14" xfId="12" applyNumberFormat="1" applyFont="1" applyBorder="1" applyAlignment="1">
      <alignment vertical="center"/>
    </xf>
    <xf numFmtId="49" fontId="19" fillId="0" borderId="0" xfId="12" applyNumberFormat="1" applyFont="1" applyBorder="1" applyAlignment="1">
      <alignment vertical="center"/>
    </xf>
    <xf numFmtId="49" fontId="25" fillId="0" borderId="0" xfId="12" applyNumberFormat="1" applyFont="1" applyBorder="1" applyAlignment="1">
      <alignment vertical="center"/>
    </xf>
    <xf numFmtId="49" fontId="25" fillId="0" borderId="0" xfId="12" applyNumberFormat="1" applyFont="1" applyBorder="1" applyAlignment="1">
      <alignment horizontal="left" vertical="center"/>
    </xf>
    <xf numFmtId="49" fontId="26" fillId="0" borderId="0" xfId="12" applyNumberFormat="1" applyFont="1" applyBorder="1" applyAlignment="1">
      <alignment vertical="center"/>
    </xf>
    <xf numFmtId="49" fontId="27" fillId="0" borderId="0" xfId="12" applyNumberFormat="1" applyFont="1" applyBorder="1" applyAlignment="1">
      <alignment horizontal="right" vertical="center"/>
    </xf>
    <xf numFmtId="49" fontId="29" fillId="0" borderId="0" xfId="12" applyNumberFormat="1" applyAlignment="1">
      <alignment vertical="center"/>
    </xf>
    <xf numFmtId="49" fontId="32" fillId="0" borderId="0" xfId="12" applyNumberFormat="1" applyFont="1" applyAlignment="1">
      <alignment vertical="center"/>
    </xf>
    <xf numFmtId="49" fontId="33" fillId="0" borderId="0" xfId="12" applyNumberFormat="1" applyFont="1" applyAlignment="1">
      <alignment vertical="center"/>
    </xf>
    <xf numFmtId="49" fontId="8" fillId="2" borderId="10" xfId="12" applyNumberFormat="1" applyFont="1" applyFill="1" applyBorder="1" applyAlignment="1">
      <alignment vertical="center"/>
    </xf>
    <xf numFmtId="49" fontId="8" fillId="2" borderId="11" xfId="12" applyNumberFormat="1" applyFont="1" applyFill="1" applyBorder="1" applyAlignment="1">
      <alignment vertical="center"/>
    </xf>
    <xf numFmtId="49" fontId="8" fillId="2" borderId="12" xfId="12" applyNumberFormat="1" applyFont="1" applyFill="1" applyBorder="1" applyAlignment="1">
      <alignment vertical="center"/>
    </xf>
    <xf numFmtId="49" fontId="10" fillId="2" borderId="11" xfId="12" applyNumberFormat="1" applyFont="1" applyFill="1" applyBorder="1" applyAlignment="1">
      <alignment horizontal="center" vertical="center"/>
    </xf>
    <xf numFmtId="49" fontId="10" fillId="2" borderId="11" xfId="12" applyNumberFormat="1" applyFont="1" applyFill="1" applyBorder="1" applyAlignment="1">
      <alignment vertical="center"/>
    </xf>
    <xf numFmtId="49" fontId="10" fillId="2" borderId="11" xfId="12" applyNumberFormat="1" applyFont="1" applyFill="1" applyBorder="1" applyAlignment="1">
      <alignment horizontal="centerContinuous" vertical="center"/>
    </xf>
    <xf numFmtId="49" fontId="10" fillId="2" borderId="13" xfId="12" applyNumberFormat="1" applyFont="1" applyFill="1" applyBorder="1" applyAlignment="1">
      <alignment horizontal="centerContinuous" vertical="center"/>
    </xf>
    <xf numFmtId="49" fontId="8" fillId="2" borderId="11" xfId="12" applyNumberFormat="1" applyFont="1" applyFill="1" applyBorder="1" applyAlignment="1">
      <alignment horizontal="left" vertical="center"/>
    </xf>
    <xf numFmtId="49" fontId="9" fillId="2" borderId="11" xfId="12" applyNumberFormat="1" applyFont="1" applyFill="1" applyBorder="1" applyAlignment="1">
      <alignment vertical="center"/>
    </xf>
    <xf numFmtId="49" fontId="9" fillId="2" borderId="13" xfId="12" applyNumberFormat="1" applyFont="1" applyFill="1" applyBorder="1" applyAlignment="1">
      <alignment vertical="center"/>
    </xf>
    <xf numFmtId="49" fontId="8" fillId="2" borderId="10" xfId="12" applyNumberFormat="1" applyFont="1" applyFill="1" applyBorder="1" applyAlignment="1">
      <alignment horizontal="left" vertical="center"/>
    </xf>
    <xf numFmtId="49" fontId="8" fillId="2" borderId="13" xfId="12" applyNumberFormat="1" applyFont="1" applyFill="1" applyBorder="1" applyAlignment="1">
      <alignment horizontal="left" vertical="center"/>
    </xf>
    <xf numFmtId="49" fontId="53" fillId="0" borderId="0" xfId="12" applyNumberFormat="1" applyFont="1" applyAlignment="1">
      <alignment vertical="center"/>
    </xf>
    <xf numFmtId="49" fontId="53" fillId="0" borderId="14" xfId="12" applyNumberFormat="1" applyFont="1" applyBorder="1" applyAlignment="1">
      <alignment vertical="center"/>
    </xf>
    <xf numFmtId="49" fontId="53" fillId="0" borderId="8" xfId="12" applyNumberFormat="1" applyFont="1" applyBorder="1" applyAlignment="1">
      <alignment horizontal="right" vertical="center"/>
    </xf>
    <xf numFmtId="49" fontId="53" fillId="0" borderId="0" xfId="12" applyNumberFormat="1" applyFont="1" applyAlignment="1">
      <alignment horizontal="center" vertical="center"/>
    </xf>
    <xf numFmtId="49" fontId="53" fillId="4" borderId="0" xfId="12" applyNumberFormat="1" applyFont="1" applyFill="1" applyAlignment="1">
      <alignment vertical="center"/>
    </xf>
    <xf numFmtId="49" fontId="53" fillId="4" borderId="0" xfId="12" applyNumberFormat="1" applyFont="1" applyFill="1" applyAlignment="1">
      <alignment horizontal="center" vertical="center"/>
    </xf>
    <xf numFmtId="49" fontId="53" fillId="4" borderId="8" xfId="12" applyNumberFormat="1" applyFont="1" applyFill="1" applyBorder="1" applyAlignment="1">
      <alignment vertical="center"/>
    </xf>
    <xf numFmtId="49" fontId="36" fillId="0" borderId="10" xfId="12" applyNumberFormat="1" applyFont="1" applyBorder="1" applyAlignment="1">
      <alignment horizontal="center" vertical="center"/>
    </xf>
    <xf numFmtId="49" fontId="53" fillId="0" borderId="11" xfId="12" applyNumberFormat="1" applyFont="1" applyBorder="1" applyAlignment="1">
      <alignment vertical="center"/>
    </xf>
    <xf numFmtId="49" fontId="37" fillId="0" borderId="11" xfId="12" applyNumberFormat="1" applyFont="1" applyBorder="1" applyAlignment="1">
      <alignment vertical="center"/>
    </xf>
    <xf numFmtId="49" fontId="37" fillId="0" borderId="13" xfId="12" applyNumberFormat="1" applyFont="1" applyBorder="1" applyAlignment="1">
      <alignment vertical="center"/>
    </xf>
    <xf numFmtId="49" fontId="8" fillId="2" borderId="7" xfId="12" applyNumberFormat="1" applyFont="1" applyFill="1" applyBorder="1" applyAlignment="1">
      <alignment vertical="center"/>
    </xf>
    <xf numFmtId="49" fontId="8" fillId="2" borderId="4" xfId="12" applyNumberFormat="1" applyFont="1" applyFill="1" applyBorder="1" applyAlignment="1">
      <alignment vertical="center"/>
    </xf>
    <xf numFmtId="49" fontId="37" fillId="2" borderId="8" xfId="12" applyNumberFormat="1" applyFont="1" applyFill="1" applyBorder="1" applyAlignment="1">
      <alignment vertical="center"/>
    </xf>
    <xf numFmtId="49" fontId="37" fillId="2" borderId="13" xfId="12" applyNumberFormat="1" applyFont="1" applyFill="1" applyBorder="1" applyAlignment="1">
      <alignment vertical="center"/>
    </xf>
    <xf numFmtId="49" fontId="53" fillId="0" borderId="9" xfId="12" applyNumberFormat="1" applyFont="1" applyBorder="1" applyAlignment="1">
      <alignment vertical="center"/>
    </xf>
    <xf numFmtId="49" fontId="53" fillId="0" borderId="3" xfId="12" applyNumberFormat="1" applyFont="1" applyBorder="1" applyAlignment="1">
      <alignment vertical="center"/>
    </xf>
    <xf numFmtId="49" fontId="53" fillId="0" borderId="6" xfId="12" applyNumberFormat="1" applyFont="1" applyBorder="1" applyAlignment="1">
      <alignment horizontal="right" vertical="center"/>
    </xf>
    <xf numFmtId="49" fontId="36" fillId="0" borderId="0" xfId="12" applyNumberFormat="1" applyFont="1" applyAlignment="1">
      <alignment horizontal="center" vertical="center"/>
    </xf>
    <xf numFmtId="49" fontId="37" fillId="0" borderId="0" xfId="12" applyNumberFormat="1" applyFont="1" applyAlignment="1">
      <alignment vertical="center"/>
    </xf>
    <xf numFmtId="49" fontId="37" fillId="0" borderId="8" xfId="12" applyNumberFormat="1" applyFont="1" applyBorder="1" applyAlignment="1">
      <alignment vertical="center"/>
    </xf>
    <xf numFmtId="49" fontId="8" fillId="2" borderId="14" xfId="12" applyNumberFormat="1" applyFont="1" applyFill="1" applyBorder="1" applyAlignment="1">
      <alignment vertical="center"/>
    </xf>
    <xf numFmtId="49" fontId="8" fillId="2" borderId="0" xfId="12" applyNumberFormat="1" applyFont="1" applyFill="1" applyBorder="1" applyAlignment="1">
      <alignment vertical="center"/>
    </xf>
    <xf numFmtId="49" fontId="53" fillId="2" borderId="14" xfId="12" applyNumberFormat="1" applyFont="1" applyFill="1" applyBorder="1" applyAlignment="1">
      <alignment vertical="center"/>
    </xf>
    <xf numFmtId="49" fontId="53" fillId="2" borderId="0" xfId="12" applyNumberFormat="1" applyFont="1" applyFill="1" applyAlignment="1">
      <alignment horizontal="right" vertical="center"/>
    </xf>
    <xf numFmtId="49" fontId="53" fillId="2" borderId="8" xfId="12" applyNumberFormat="1" applyFont="1" applyFill="1" applyBorder="1" applyAlignment="1">
      <alignment horizontal="right" vertical="center"/>
    </xf>
    <xf numFmtId="49" fontId="8" fillId="2" borderId="9" xfId="12" applyNumberFormat="1" applyFont="1" applyFill="1" applyBorder="1" applyAlignment="1">
      <alignment vertical="center"/>
    </xf>
    <xf numFmtId="49" fontId="8" fillId="2" borderId="3" xfId="12" applyNumberFormat="1" applyFont="1" applyFill="1" applyBorder="1" applyAlignment="1">
      <alignment vertical="center"/>
    </xf>
    <xf numFmtId="49" fontId="8" fillId="2" borderId="15" xfId="12" applyNumberFormat="1" applyFont="1" applyFill="1" applyBorder="1" applyAlignment="1">
      <alignment vertical="center"/>
    </xf>
    <xf numFmtId="49" fontId="37" fillId="0" borderId="3" xfId="12" applyNumberFormat="1" applyFont="1" applyBorder="1" applyAlignment="1">
      <alignment vertical="center"/>
    </xf>
    <xf numFmtId="49" fontId="37" fillId="0" borderId="6" xfId="12" applyNumberFormat="1" applyFont="1" applyBorder="1" applyAlignment="1">
      <alignment vertical="center"/>
    </xf>
    <xf numFmtId="49" fontId="53" fillId="0" borderId="3" xfId="12" applyNumberFormat="1" applyFont="1" applyBorder="1" applyAlignment="1">
      <alignment horizontal="center" vertical="center"/>
    </xf>
    <xf numFmtId="49" fontId="53" fillId="4" borderId="3" xfId="12" applyNumberFormat="1" applyFont="1" applyFill="1" applyBorder="1" applyAlignment="1">
      <alignment vertical="center"/>
    </xf>
    <xf numFmtId="49" fontId="53" fillId="4" borderId="3" xfId="12" applyNumberFormat="1" applyFont="1" applyFill="1" applyBorder="1" applyAlignment="1">
      <alignment horizontal="center" vertical="center"/>
    </xf>
    <xf numFmtId="49" fontId="53" fillId="4" borderId="6" xfId="12" applyNumberFormat="1" applyFont="1" applyFill="1" applyBorder="1" applyAlignment="1">
      <alignment vertical="center"/>
    </xf>
    <xf numFmtId="49" fontId="36" fillId="0" borderId="3" xfId="12" applyNumberFormat="1" applyFont="1" applyBorder="1" applyAlignment="1">
      <alignment horizontal="center" vertical="center"/>
    </xf>
    <xf numFmtId="49" fontId="82" fillId="5" borderId="6" xfId="12" applyNumberFormat="1" applyFont="1" applyFill="1" applyBorder="1" applyAlignment="1">
      <alignment horizontal="right" vertical="center"/>
    </xf>
    <xf numFmtId="49" fontId="37" fillId="0" borderId="0" xfId="12" applyNumberFormat="1" applyFont="1"/>
    <xf numFmtId="49" fontId="39" fillId="0" borderId="0" xfId="12" applyNumberFormat="1" applyFont="1"/>
    <xf numFmtId="49" fontId="83" fillId="0" borderId="0" xfId="12" applyNumberFormat="1" applyFont="1"/>
    <xf numFmtId="49" fontId="11" fillId="0" borderId="0" xfId="12" applyNumberFormat="1" applyFont="1" applyBorder="1" applyAlignment="1">
      <alignment vertical="top"/>
    </xf>
    <xf numFmtId="49" fontId="84" fillId="0" borderId="0" xfId="12" applyNumberFormat="1" applyFont="1" applyBorder="1" applyAlignment="1">
      <alignment vertical="center"/>
    </xf>
    <xf numFmtId="49" fontId="11" fillId="0" borderId="0" xfId="12" applyNumberFormat="1" applyFont="1" applyBorder="1" applyAlignment="1"/>
    <xf numFmtId="49" fontId="11" fillId="0" borderId="0" xfId="12" applyNumberFormat="1" applyFont="1" applyAlignment="1"/>
    <xf numFmtId="49" fontId="12" fillId="0" borderId="0" xfId="12" applyNumberFormat="1" applyFont="1" applyAlignment="1">
      <alignment horizontal="left"/>
    </xf>
    <xf numFmtId="49" fontId="85" fillId="0" borderId="0" xfId="14" applyNumberFormat="1" applyFont="1" applyAlignment="1">
      <alignment horizontal="center"/>
    </xf>
    <xf numFmtId="49" fontId="7" fillId="0" borderId="0" xfId="12" applyNumberFormat="1" applyFont="1" applyBorder="1" applyAlignment="1">
      <alignment vertical="top"/>
    </xf>
    <xf numFmtId="49" fontId="12" fillId="0" borderId="1" xfId="12" applyNumberFormat="1" applyFont="1" applyBorder="1" applyAlignment="1">
      <alignment horizontal="center"/>
    </xf>
    <xf numFmtId="49" fontId="16" fillId="0" borderId="0" xfId="12" applyNumberFormat="1" applyFont="1" applyAlignment="1">
      <alignment horizontal="left" vertical="center"/>
    </xf>
    <xf numFmtId="49" fontId="16" fillId="0" borderId="3" xfId="12" applyNumberFormat="1" applyFont="1" applyBorder="1" applyAlignment="1">
      <alignment horizontal="left" vertical="center"/>
    </xf>
    <xf numFmtId="49" fontId="24" fillId="0" borderId="0" xfId="12" applyNumberFormat="1" applyFont="1" applyBorder="1" applyAlignment="1">
      <alignment vertical="center"/>
    </xf>
    <xf numFmtId="49" fontId="77" fillId="0" borderId="0" xfId="12" applyNumberFormat="1" applyFont="1" applyBorder="1" applyAlignment="1">
      <alignment horizontal="center" vertical="center"/>
    </xf>
    <xf numFmtId="49" fontId="15" fillId="0" borderId="0" xfId="12" applyNumberFormat="1" applyFont="1" applyBorder="1" applyAlignment="1">
      <alignment vertical="center"/>
    </xf>
    <xf numFmtId="49" fontId="12" fillId="0" borderId="0" xfId="12" applyNumberFormat="1" applyFont="1" applyBorder="1" applyAlignment="1">
      <alignment vertical="center"/>
    </xf>
    <xf numFmtId="49" fontId="17" fillId="0" borderId="0" xfId="12" applyNumberFormat="1" applyFont="1" applyBorder="1" applyAlignment="1">
      <alignment horizontal="center" vertical="center"/>
    </xf>
    <xf numFmtId="49" fontId="24" fillId="0" borderId="0" xfId="12" applyNumberFormat="1" applyFont="1" applyBorder="1" applyAlignment="1">
      <alignment horizontal="center" vertical="center"/>
    </xf>
    <xf numFmtId="49" fontId="20" fillId="0" borderId="0" xfId="12" applyNumberFormat="1" applyFont="1" applyBorder="1" applyAlignment="1">
      <alignment horizontal="right" vertical="center"/>
    </xf>
    <xf numFmtId="49" fontId="25" fillId="0" borderId="0" xfId="12" applyNumberFormat="1" applyFont="1" applyBorder="1" applyAlignment="1">
      <alignment horizontal="center" vertical="center"/>
    </xf>
    <xf numFmtId="49" fontId="43" fillId="0" borderId="0" xfId="12" applyNumberFormat="1" applyFont="1" applyBorder="1" applyAlignment="1">
      <alignment vertical="center"/>
    </xf>
    <xf numFmtId="49" fontId="19" fillId="0" borderId="0" xfId="12" applyNumberFormat="1" applyFont="1" applyBorder="1" applyAlignment="1">
      <alignment horizontal="center" vertical="center"/>
    </xf>
    <xf numFmtId="49" fontId="16" fillId="0" borderId="0" xfId="12" applyNumberFormat="1" applyFont="1" applyBorder="1" applyAlignment="1">
      <alignment horizontal="left" vertical="center"/>
    </xf>
    <xf numFmtId="49" fontId="86" fillId="0" borderId="0" xfId="12" applyNumberFormat="1" applyFont="1"/>
    <xf numFmtId="49" fontId="40" fillId="0" borderId="0" xfId="11" applyNumberFormat="1"/>
    <xf numFmtId="49" fontId="78" fillId="0" borderId="0" xfId="12" applyNumberFormat="1" applyFont="1" applyAlignment="1">
      <alignment horizontal="center" vertical="center" wrapText="1"/>
    </xf>
    <xf numFmtId="49" fontId="12" fillId="0" borderId="1" xfId="12" applyNumberFormat="1" applyFont="1" applyBorder="1" applyAlignment="1">
      <alignment vertical="center"/>
    </xf>
    <xf numFmtId="49" fontId="24" fillId="0" borderId="51" xfId="12" applyNumberFormat="1" applyFont="1" applyBorder="1" applyAlignment="1">
      <alignment horizontal="center" vertical="center"/>
    </xf>
    <xf numFmtId="49" fontId="24" fillId="0" borderId="3" xfId="12" applyNumberFormat="1" applyFont="1" applyBorder="1" applyAlignment="1">
      <alignment horizontal="center" vertical="center"/>
    </xf>
    <xf numFmtId="49" fontId="24" fillId="0" borderId="50" xfId="12" applyNumberFormat="1" applyFont="1" applyBorder="1" applyAlignment="1">
      <alignment horizontal="center" vertical="center"/>
    </xf>
    <xf numFmtId="49" fontId="25" fillId="0" borderId="3" xfId="12" applyNumberFormat="1" applyFont="1" applyBorder="1" applyAlignment="1">
      <alignment horizontal="center" vertical="center"/>
    </xf>
    <xf numFmtId="49" fontId="31" fillId="0" borderId="3" xfId="12" applyNumberFormat="1" applyFont="1" applyBorder="1" applyAlignment="1">
      <alignment vertical="center"/>
    </xf>
    <xf numFmtId="49" fontId="24" fillId="0" borderId="4" xfId="12" applyNumberFormat="1" applyFont="1" applyBorder="1" applyAlignment="1">
      <alignment horizontal="center" vertical="center"/>
    </xf>
    <xf numFmtId="49" fontId="77" fillId="0" borderId="0" xfId="12" applyNumberFormat="1" applyFont="1" applyAlignment="1">
      <alignment horizontal="left" vertical="center"/>
    </xf>
    <xf numFmtId="49" fontId="80" fillId="0" borderId="0" xfId="12" applyNumberFormat="1" applyFont="1" applyBorder="1" applyAlignment="1">
      <alignment horizontal="left" vertical="center"/>
    </xf>
    <xf numFmtId="49" fontId="25" fillId="0" borderId="0" xfId="12" applyNumberFormat="1" applyFont="1" applyBorder="1" applyAlignment="1">
      <alignment horizontal="right" vertical="center"/>
    </xf>
    <xf numFmtId="49" fontId="28" fillId="0" borderId="0" xfId="12" applyNumberFormat="1" applyFont="1" applyBorder="1" applyAlignment="1">
      <alignment horizontal="right" vertical="center"/>
    </xf>
    <xf numFmtId="49" fontId="25" fillId="0" borderId="14" xfId="12" applyNumberFormat="1" applyFont="1" applyBorder="1" applyAlignment="1">
      <alignment horizontal="left" vertical="center"/>
    </xf>
    <xf numFmtId="49" fontId="26" fillId="0" borderId="14" xfId="12" applyNumberFormat="1" applyFont="1" applyBorder="1" applyAlignment="1">
      <alignment vertical="center"/>
    </xf>
    <xf numFmtId="49" fontId="77" fillId="0" borderId="14" xfId="12" applyNumberFormat="1" applyFont="1" applyBorder="1" applyAlignment="1">
      <alignment horizontal="left" vertical="center"/>
    </xf>
    <xf numFmtId="49" fontId="77" fillId="0" borderId="9" xfId="12" applyNumberFormat="1" applyFont="1" applyBorder="1" applyAlignment="1">
      <alignment horizontal="left" vertical="center"/>
    </xf>
    <xf numFmtId="49" fontId="37" fillId="0" borderId="3" xfId="12" applyNumberFormat="1" applyFont="1" applyBorder="1"/>
    <xf numFmtId="49" fontId="87" fillId="0" borderId="0" xfId="12" applyNumberFormat="1" applyFont="1"/>
    <xf numFmtId="49" fontId="24" fillId="0" borderId="0" xfId="12" applyNumberFormat="1" applyFont="1"/>
    <xf numFmtId="49" fontId="24" fillId="0" borderId="3" xfId="12" applyNumberFormat="1" applyFont="1" applyBorder="1"/>
  </cellXfs>
  <cellStyles count="15">
    <cellStyle name="Гиперссылка" xfId="1" builtinId="8"/>
    <cellStyle name="Гиперссылка 2" xfId="10"/>
    <cellStyle name="Гиперссылка_marina2009_final" xfId="14"/>
    <cellStyle name="Денежный 2" xfId="4"/>
    <cellStyle name="Денежный_Болванка сеток" xfId="13"/>
    <cellStyle name="Денежный_Болванка сеток 2" xfId="2"/>
    <cellStyle name="Обычный" xfId="0" builtinId="0"/>
    <cellStyle name="Обычный 2" xfId="8"/>
    <cellStyle name="Обычный 2 2" xfId="5"/>
    <cellStyle name="Обычный 2 3" xfId="11"/>
    <cellStyle name="Обычный 3" xfId="3"/>
    <cellStyle name="Обычный 3 2" xfId="6"/>
    <cellStyle name="Обычный 3 3" xfId="9"/>
    <cellStyle name="Обычный_marina2009_final" xfId="12"/>
    <cellStyle name="Обычный_Лист1" xfId="7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666750</xdr:colOff>
      <xdr:row>62</xdr:row>
      <xdr:rowOff>0</xdr:rowOff>
    </xdr:from>
    <xdr:to>
      <xdr:col>16</xdr:col>
      <xdr:colOff>38100</xdr:colOff>
      <xdr:row>69</xdr:row>
      <xdr:rowOff>9525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28675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676275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723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714375" cy="661988"/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714375" cy="661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0</xdr:row>
      <xdr:rowOff>0</xdr:rowOff>
    </xdr:from>
    <xdr:ext cx="723900" cy="666750"/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2;&#1088;&#1072;&#1080;&#1085;&#1089;&#1082;&#1080;&#1081;%20&#1058;&#1077;&#1085;&#1085;&#1080;&#1089;&#1085;&#1099;&#1081;%20&#1050;&#1083;&#1091;&#1073;/&#1058;&#1091;&#1088;&#1085;&#1080;&#1088;&#1099;/2016/Alliance16_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zipped/&#1054;&#1088;&#1080;&#1075;&#1080;&#1085;&#1072;&#1083;&#1099;/!ITFWOME.N'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а на 5"/>
      <sheetName val="сетка 32"/>
      <sheetName val="Сетка 16 "/>
      <sheetName val="9-16"/>
      <sheetName val="17-24"/>
      <sheetName val="25-32"/>
      <sheetName val="СЕТКА МУЖЧИНЫ"/>
      <sheetName val="3 МЕСТО"/>
      <sheetName val="ПЯТНИЦА"/>
      <sheetName val="ВОСКРЕСЕНЬЕ"/>
      <sheetName val="Расписание 9"/>
    </sheetNames>
    <sheetDataSet>
      <sheetData sheetId="0" refreshError="1">
        <row r="9">
          <cell r="A9" t="str">
            <v>ALLIANCE OPEN'16</v>
          </cell>
        </row>
        <row r="11">
          <cell r="A11" t="str">
            <v>Olympiс Village</v>
          </cell>
        </row>
        <row r="15">
          <cell r="A15" t="str">
            <v>22-24 января</v>
          </cell>
        </row>
        <row r="17">
          <cell r="A17" t="str">
            <v>Сергей Донченко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 SetUp"/>
      <sheetName val="Cover page"/>
      <sheetName val="Tourn Report"/>
      <sheetName val="Statistics"/>
      <sheetName val="Plr Data"/>
      <sheetName val="Plr List"/>
      <sheetName val="Plr Notice"/>
      <sheetName val="Si Main Draw Prep"/>
      <sheetName val="Si Main 32"/>
      <sheetName val="Si Qual Sign-in"/>
      <sheetName val="Si Qual Acc Prep"/>
      <sheetName val="Si Qual Draw Prep"/>
      <sheetName val="Si Qual 32&gt;4"/>
      <sheetName val="Si Qual 64&gt;4"/>
      <sheetName val="Si Qual 64&gt;4c"/>
      <sheetName val="Si Qual 128&gt;4"/>
      <sheetName val="Si Qual 128&gt;4c"/>
      <sheetName val="Do Rankings"/>
      <sheetName val="Do Sign-in"/>
      <sheetName val="Do Acc Prep"/>
      <sheetName val="Do Main Draw Prep"/>
      <sheetName val="Do Main 16"/>
      <sheetName val="Do Qual Draw Prep"/>
      <sheetName val="Do Qual 8&gt;2"/>
      <sheetName val="Do Qual 16&gt;2"/>
      <sheetName val="OofP 4 cts"/>
      <sheetName val="OofP 8 cts"/>
      <sheetName val="OofP list"/>
      <sheetName val="Practice Cts"/>
      <sheetName val="Si LL List"/>
      <sheetName val="Si Alt List"/>
      <sheetName val="Do LL List"/>
      <sheetName val="Do Alt List"/>
      <sheetName val="Code Viol."/>
      <sheetName val="Offence Summ"/>
      <sheetName val="CV Non-fines"/>
      <sheetName val="Officials"/>
      <sheetName val="CU Evaluation"/>
      <sheetName val="Eval Worksheet"/>
      <sheetName val="ScCard Set3&amp;Front"/>
      <sheetName val="ScCard Set 1&amp;2"/>
      <sheetName val="ScCard Code etc."/>
      <sheetName val="Medical Cert"/>
      <sheetName val="Unusual Ruling"/>
      <sheetName val="Light Measurements"/>
      <sheetName val="PrizeMoney Rec"/>
      <sheetName val="Qual EntryFee Rec"/>
      <sheetName val="Win Shirt"/>
      <sheetName val="Entries"/>
      <sheetName val="Withdrawal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>
            <v>1</v>
          </cell>
          <cell r="L7" t="str">
            <v/>
          </cell>
          <cell r="N7" t="str">
            <v/>
          </cell>
        </row>
        <row r="8">
          <cell r="A8">
            <v>2</v>
          </cell>
          <cell r="L8" t="str">
            <v/>
          </cell>
          <cell r="N8" t="str">
            <v/>
          </cell>
        </row>
        <row r="9">
          <cell r="A9">
            <v>3</v>
          </cell>
          <cell r="L9" t="str">
            <v/>
          </cell>
          <cell r="N9" t="str">
            <v/>
          </cell>
        </row>
        <row r="10">
          <cell r="A10">
            <v>4</v>
          </cell>
          <cell r="L10" t="str">
            <v/>
          </cell>
          <cell r="N10" t="str">
            <v/>
          </cell>
        </row>
        <row r="11">
          <cell r="A11">
            <v>5</v>
          </cell>
          <cell r="L11" t="str">
            <v/>
          </cell>
          <cell r="N11" t="str">
            <v/>
          </cell>
        </row>
        <row r="12">
          <cell r="A12">
            <v>6</v>
          </cell>
          <cell r="L12" t="str">
            <v/>
          </cell>
          <cell r="N12" t="str">
            <v/>
          </cell>
        </row>
        <row r="13">
          <cell r="A13">
            <v>7</v>
          </cell>
          <cell r="L13" t="str">
            <v/>
          </cell>
          <cell r="N13" t="str">
            <v/>
          </cell>
        </row>
        <row r="14">
          <cell r="A14">
            <v>8</v>
          </cell>
          <cell r="L14" t="str">
            <v/>
          </cell>
          <cell r="N14" t="str">
            <v/>
          </cell>
        </row>
        <row r="15">
          <cell r="A15">
            <v>9</v>
          </cell>
          <cell r="L15" t="str">
            <v/>
          </cell>
          <cell r="N15" t="str">
            <v/>
          </cell>
        </row>
        <row r="16">
          <cell r="A16">
            <v>10</v>
          </cell>
          <cell r="L16" t="str">
            <v/>
          </cell>
          <cell r="N16" t="str">
            <v/>
          </cell>
        </row>
        <row r="17">
          <cell r="A17">
            <v>11</v>
          </cell>
          <cell r="L17" t="str">
            <v/>
          </cell>
          <cell r="N17" t="str">
            <v/>
          </cell>
        </row>
        <row r="18">
          <cell r="A18">
            <v>12</v>
          </cell>
          <cell r="L18" t="str">
            <v/>
          </cell>
          <cell r="N18" t="str">
            <v/>
          </cell>
        </row>
        <row r="19">
          <cell r="A19">
            <v>13</v>
          </cell>
          <cell r="L19" t="str">
            <v/>
          </cell>
          <cell r="N19" t="str">
            <v/>
          </cell>
        </row>
        <row r="20">
          <cell r="A20">
            <v>14</v>
          </cell>
          <cell r="L20" t="str">
            <v/>
          </cell>
          <cell r="N20" t="str">
            <v/>
          </cell>
        </row>
        <row r="21">
          <cell r="A21">
            <v>15</v>
          </cell>
          <cell r="L21" t="str">
            <v/>
          </cell>
          <cell r="N21" t="str">
            <v/>
          </cell>
        </row>
        <row r="22">
          <cell r="A22">
            <v>16</v>
          </cell>
          <cell r="L22" t="str">
            <v/>
          </cell>
          <cell r="N22" t="str">
            <v/>
          </cell>
        </row>
        <row r="23">
          <cell r="A23">
            <v>17</v>
          </cell>
          <cell r="L23" t="str">
            <v/>
          </cell>
          <cell r="N23" t="str">
            <v/>
          </cell>
        </row>
        <row r="24">
          <cell r="A24">
            <v>18</v>
          </cell>
          <cell r="L24" t="str">
            <v/>
          </cell>
          <cell r="N24" t="str">
            <v/>
          </cell>
        </row>
        <row r="25">
          <cell r="A25">
            <v>19</v>
          </cell>
          <cell r="L25" t="str">
            <v/>
          </cell>
          <cell r="N25" t="str">
            <v/>
          </cell>
        </row>
        <row r="26">
          <cell r="A26">
            <v>20</v>
          </cell>
          <cell r="L26" t="str">
            <v/>
          </cell>
          <cell r="N26" t="str">
            <v/>
          </cell>
        </row>
        <row r="27">
          <cell r="A27">
            <v>21</v>
          </cell>
          <cell r="L27" t="str">
            <v/>
          </cell>
          <cell r="N27" t="str">
            <v/>
          </cell>
        </row>
        <row r="28">
          <cell r="A28">
            <v>22</v>
          </cell>
          <cell r="L28" t="str">
            <v/>
          </cell>
          <cell r="N28" t="str">
            <v/>
          </cell>
        </row>
        <row r="29">
          <cell r="A29">
            <v>23</v>
          </cell>
          <cell r="L29" t="str">
            <v/>
          </cell>
          <cell r="N29" t="str">
            <v/>
          </cell>
        </row>
        <row r="30">
          <cell r="A30">
            <v>24</v>
          </cell>
          <cell r="L30" t="str">
            <v/>
          </cell>
          <cell r="N30" t="str">
            <v/>
          </cell>
        </row>
        <row r="31">
          <cell r="A31">
            <v>25</v>
          </cell>
          <cell r="L31" t="str">
            <v/>
          </cell>
          <cell r="N31" t="str">
            <v/>
          </cell>
        </row>
        <row r="32">
          <cell r="A32">
            <v>26</v>
          </cell>
          <cell r="L32" t="str">
            <v/>
          </cell>
          <cell r="N32" t="str">
            <v/>
          </cell>
        </row>
        <row r="33">
          <cell r="A33">
            <v>27</v>
          </cell>
          <cell r="L33" t="str">
            <v/>
          </cell>
          <cell r="N33" t="str">
            <v/>
          </cell>
        </row>
        <row r="34">
          <cell r="A34">
            <v>28</v>
          </cell>
          <cell r="L34" t="str">
            <v/>
          </cell>
          <cell r="N34" t="str">
            <v/>
          </cell>
        </row>
        <row r="35">
          <cell r="A35">
            <v>29</v>
          </cell>
          <cell r="L35" t="str">
            <v/>
          </cell>
          <cell r="N35" t="str">
            <v/>
          </cell>
        </row>
        <row r="36">
          <cell r="A36">
            <v>30</v>
          </cell>
          <cell r="L36" t="str">
            <v/>
          </cell>
          <cell r="N36" t="str">
            <v/>
          </cell>
        </row>
        <row r="37">
          <cell r="A37">
            <v>31</v>
          </cell>
          <cell r="L37" t="str">
            <v/>
          </cell>
          <cell r="N37" t="str">
            <v/>
          </cell>
        </row>
        <row r="38">
          <cell r="A38">
            <v>32</v>
          </cell>
          <cell r="L38" t="str">
            <v/>
          </cell>
          <cell r="N38" t="str">
            <v/>
          </cell>
        </row>
        <row r="39">
          <cell r="A39">
            <v>33</v>
          </cell>
          <cell r="L39" t="str">
            <v/>
          </cell>
          <cell r="N39" t="str">
            <v/>
          </cell>
        </row>
        <row r="40">
          <cell r="A40">
            <v>34</v>
          </cell>
          <cell r="L40" t="str">
            <v/>
          </cell>
          <cell r="N40" t="str">
            <v/>
          </cell>
        </row>
        <row r="41">
          <cell r="A41">
            <v>35</v>
          </cell>
          <cell r="L41" t="str">
            <v/>
          </cell>
          <cell r="N41" t="str">
            <v/>
          </cell>
        </row>
        <row r="42">
          <cell r="A42">
            <v>36</v>
          </cell>
          <cell r="L42" t="str">
            <v/>
          </cell>
          <cell r="N42" t="str">
            <v/>
          </cell>
        </row>
        <row r="43">
          <cell r="A43">
            <v>37</v>
          </cell>
          <cell r="L43" t="str">
            <v/>
          </cell>
          <cell r="N43" t="str">
            <v/>
          </cell>
        </row>
        <row r="44">
          <cell r="A44">
            <v>38</v>
          </cell>
          <cell r="L44" t="str">
            <v/>
          </cell>
          <cell r="N44" t="str">
            <v/>
          </cell>
        </row>
        <row r="45">
          <cell r="A45">
            <v>39</v>
          </cell>
          <cell r="L45" t="str">
            <v/>
          </cell>
          <cell r="N45" t="str">
            <v/>
          </cell>
        </row>
        <row r="46">
          <cell r="A46">
            <v>40</v>
          </cell>
          <cell r="L46" t="str">
            <v/>
          </cell>
          <cell r="N46" t="str">
            <v/>
          </cell>
        </row>
        <row r="47">
          <cell r="A47">
            <v>41</v>
          </cell>
          <cell r="L47" t="str">
            <v/>
          </cell>
          <cell r="N47" t="str">
            <v/>
          </cell>
        </row>
        <row r="48">
          <cell r="A48">
            <v>42</v>
          </cell>
          <cell r="L48" t="str">
            <v/>
          </cell>
          <cell r="N48" t="str">
            <v/>
          </cell>
        </row>
        <row r="49">
          <cell r="A49">
            <v>43</v>
          </cell>
          <cell r="L49" t="str">
            <v/>
          </cell>
          <cell r="N49" t="str">
            <v/>
          </cell>
        </row>
        <row r="50">
          <cell r="A50">
            <v>44</v>
          </cell>
          <cell r="L50" t="str">
            <v/>
          </cell>
          <cell r="N50" t="str">
            <v/>
          </cell>
        </row>
        <row r="51">
          <cell r="A51">
            <v>45</v>
          </cell>
          <cell r="L51" t="str">
            <v/>
          </cell>
          <cell r="N51" t="str">
            <v/>
          </cell>
        </row>
        <row r="52">
          <cell r="A52">
            <v>46</v>
          </cell>
          <cell r="L52" t="str">
            <v/>
          </cell>
          <cell r="N52" t="str">
            <v/>
          </cell>
        </row>
        <row r="53">
          <cell r="A53">
            <v>47</v>
          </cell>
          <cell r="L53" t="str">
            <v/>
          </cell>
          <cell r="N53" t="str">
            <v/>
          </cell>
        </row>
        <row r="54">
          <cell r="A54">
            <v>48</v>
          </cell>
          <cell r="L54" t="str">
            <v/>
          </cell>
          <cell r="N54" t="str">
            <v/>
          </cell>
        </row>
        <row r="55">
          <cell r="A55">
            <v>49</v>
          </cell>
          <cell r="L55" t="str">
            <v/>
          </cell>
          <cell r="N55" t="str">
            <v/>
          </cell>
        </row>
        <row r="56">
          <cell r="A56">
            <v>50</v>
          </cell>
          <cell r="L56" t="str">
            <v/>
          </cell>
          <cell r="N56" t="str">
            <v/>
          </cell>
        </row>
        <row r="57">
          <cell r="A57">
            <v>51</v>
          </cell>
          <cell r="L57" t="str">
            <v/>
          </cell>
          <cell r="N57" t="str">
            <v/>
          </cell>
        </row>
        <row r="58">
          <cell r="A58">
            <v>52</v>
          </cell>
          <cell r="L58" t="str">
            <v/>
          </cell>
          <cell r="N58" t="str">
            <v/>
          </cell>
        </row>
        <row r="59">
          <cell r="A59">
            <v>53</v>
          </cell>
          <cell r="L59" t="str">
            <v/>
          </cell>
          <cell r="N59" t="str">
            <v/>
          </cell>
        </row>
        <row r="60">
          <cell r="A60">
            <v>54</v>
          </cell>
          <cell r="L60" t="str">
            <v/>
          </cell>
          <cell r="N60" t="str">
            <v/>
          </cell>
        </row>
        <row r="61">
          <cell r="A61">
            <v>55</v>
          </cell>
          <cell r="L61" t="str">
            <v/>
          </cell>
          <cell r="N61" t="str">
            <v/>
          </cell>
        </row>
        <row r="62">
          <cell r="A62">
            <v>56</v>
          </cell>
          <cell r="L62" t="str">
            <v/>
          </cell>
          <cell r="N62" t="str">
            <v/>
          </cell>
        </row>
        <row r="63">
          <cell r="A63">
            <v>57</v>
          </cell>
          <cell r="L63" t="str">
            <v/>
          </cell>
          <cell r="N63" t="str">
            <v/>
          </cell>
        </row>
        <row r="64">
          <cell r="A64">
            <v>58</v>
          </cell>
          <cell r="L64" t="str">
            <v/>
          </cell>
          <cell r="N64" t="str">
            <v/>
          </cell>
        </row>
        <row r="65">
          <cell r="A65">
            <v>59</v>
          </cell>
          <cell r="L65" t="str">
            <v/>
          </cell>
          <cell r="N65" t="str">
            <v/>
          </cell>
        </row>
        <row r="66">
          <cell r="A66">
            <v>60</v>
          </cell>
          <cell r="L66" t="str">
            <v/>
          </cell>
          <cell r="N66" t="str">
            <v/>
          </cell>
        </row>
        <row r="67">
          <cell r="A67">
            <v>61</v>
          </cell>
          <cell r="L67" t="str">
            <v/>
          </cell>
          <cell r="N67" t="str">
            <v/>
          </cell>
        </row>
        <row r="68">
          <cell r="A68">
            <v>62</v>
          </cell>
          <cell r="L68" t="str">
            <v/>
          </cell>
          <cell r="N68" t="str">
            <v/>
          </cell>
        </row>
        <row r="69">
          <cell r="A69">
            <v>63</v>
          </cell>
          <cell r="L69" t="str">
            <v/>
          </cell>
          <cell r="N69" t="str">
            <v/>
          </cell>
        </row>
        <row r="70">
          <cell r="A70">
            <v>64</v>
          </cell>
          <cell r="L70" t="str">
            <v/>
          </cell>
          <cell r="N70" t="str">
            <v/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topLeftCell="A16" zoomScaleNormal="100" workbookViewId="0">
      <selection activeCell="O39" sqref="O39"/>
    </sheetView>
  </sheetViews>
  <sheetFormatPr defaultColWidth="8.85546875"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13.7109375" customWidth="1"/>
    <col min="8" max="8" width="1.140625" hidden="1" customWidth="1"/>
    <col min="9" max="9" width="2" style="155" customWidth="1"/>
    <col min="10" max="10" width="10.7109375" customWidth="1"/>
    <col min="11" max="11" width="1.7109375" style="155" customWidth="1"/>
    <col min="12" max="12" width="10.7109375" customWidth="1"/>
    <col min="13" max="13" width="1.7109375" style="156" customWidth="1"/>
    <col min="14" max="14" width="10.7109375" customWidth="1"/>
    <col min="15" max="15" width="1.7109375" style="155" customWidth="1"/>
    <col min="16" max="16" width="10.7109375" customWidth="1"/>
    <col min="17" max="17" width="1.7109375" style="156" customWidth="1"/>
    <col min="18" max="18" width="0" hidden="1" customWidth="1"/>
  </cols>
  <sheetData>
    <row r="1" spans="1:17" s="3" customFormat="1" ht="54" customHeight="1" x14ac:dyDescent="0.25">
      <c r="A1" s="373" t="str">
        <f>[1]Информация!$A$9</f>
        <v>ALLIANCE OPEN'16</v>
      </c>
      <c r="B1" s="373"/>
      <c r="C1" s="373"/>
      <c r="D1" s="373"/>
      <c r="E1" s="373"/>
      <c r="F1" s="373"/>
      <c r="G1" s="373"/>
      <c r="H1" s="373"/>
      <c r="I1" s="373"/>
      <c r="J1" s="373"/>
      <c r="K1" s="1"/>
      <c r="L1" s="2" t="s">
        <v>0</v>
      </c>
      <c r="M1"/>
      <c r="N1"/>
      <c r="O1"/>
      <c r="Q1" s="1"/>
    </row>
    <row r="2" spans="1:17" s="10" customFormat="1" ht="12" customHeight="1" x14ac:dyDescent="0.2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3</v>
      </c>
    </row>
    <row r="3" spans="1:17" s="18" customFormat="1" ht="15" customHeight="1" thickBot="1" x14ac:dyDescent="0.25">
      <c r="A3" s="11" t="str">
        <f>[1]Информация!$A$15</f>
        <v>22-24 января</v>
      </c>
      <c r="B3" s="12"/>
      <c r="C3" s="12"/>
      <c r="D3" s="12"/>
      <c r="E3" s="12"/>
      <c r="F3" s="11" t="str">
        <f>[1]Информация!$A$11</f>
        <v>Olympiс Village</v>
      </c>
      <c r="G3" s="12"/>
      <c r="H3" s="12"/>
      <c r="I3" s="13"/>
      <c r="J3" s="14">
        <f>[1]Информация!$A$13</f>
        <v>0</v>
      </c>
      <c r="K3" s="15"/>
      <c r="L3" s="16"/>
      <c r="M3" s="13"/>
      <c r="N3" s="12"/>
      <c r="O3" s="13"/>
      <c r="P3" s="12"/>
      <c r="Q3" s="17" t="str">
        <f>[1]Информация!$A$17</f>
        <v>Сергей Донченко</v>
      </c>
    </row>
    <row r="4" spans="1:17" s="10" customFormat="1" ht="9" x14ac:dyDescent="0.2">
      <c r="A4" s="19"/>
      <c r="B4" s="20" t="s">
        <v>4</v>
      </c>
      <c r="C4" s="21"/>
      <c r="D4" s="20"/>
      <c r="E4" s="22"/>
      <c r="F4" s="21"/>
      <c r="G4" s="21"/>
      <c r="H4" s="20"/>
      <c r="I4" s="23"/>
      <c r="J4" s="24"/>
      <c r="K4" s="23"/>
      <c r="L4" s="20" t="s">
        <v>5</v>
      </c>
      <c r="M4" s="23"/>
      <c r="N4" s="20" t="s">
        <v>6</v>
      </c>
      <c r="O4" s="23"/>
      <c r="P4" s="20" t="s">
        <v>7</v>
      </c>
      <c r="Q4" s="5"/>
    </row>
    <row r="5" spans="1:17" s="10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0" customFormat="1" ht="9.75" customHeight="1" x14ac:dyDescent="0.2">
      <c r="A6" s="31">
        <v>1</v>
      </c>
      <c r="B6" s="32">
        <v>1</v>
      </c>
      <c r="C6" s="33" t="s">
        <v>8</v>
      </c>
      <c r="D6" s="34"/>
      <c r="E6" s="35"/>
      <c r="F6" s="33"/>
      <c r="G6" s="36"/>
      <c r="H6" s="33"/>
      <c r="I6" s="37"/>
      <c r="J6" s="38"/>
      <c r="K6" s="39"/>
      <c r="L6" s="38"/>
      <c r="M6" s="39"/>
      <c r="N6" s="38"/>
      <c r="O6" s="39"/>
      <c r="P6" s="38"/>
      <c r="Q6" s="39"/>
    </row>
    <row r="7" spans="1:17" s="40" customFormat="1" ht="11.25" customHeight="1" x14ac:dyDescent="0.2">
      <c r="C7" s="41"/>
      <c r="D7" s="41"/>
      <c r="E7" s="42"/>
      <c r="F7" s="41"/>
      <c r="G7" s="43"/>
      <c r="I7" s="44" t="s">
        <v>8</v>
      </c>
      <c r="J7" s="45"/>
      <c r="K7" s="39"/>
      <c r="L7" s="38"/>
      <c r="M7" s="39"/>
      <c r="N7" s="38"/>
      <c r="O7" s="46"/>
      <c r="P7" s="47"/>
      <c r="Q7" s="47"/>
    </row>
    <row r="8" spans="1:17" s="40" customFormat="1" ht="9.75" customHeight="1" x14ac:dyDescent="0.2">
      <c r="A8" s="31">
        <v>2</v>
      </c>
      <c r="B8" s="31"/>
      <c r="C8" s="48"/>
      <c r="D8" s="48"/>
      <c r="E8" s="49" t="s">
        <v>9</v>
      </c>
      <c r="F8" s="48"/>
      <c r="G8" s="50"/>
      <c r="H8" s="51"/>
      <c r="I8" s="52"/>
      <c r="J8" s="53"/>
      <c r="K8" s="54"/>
      <c r="L8" s="38"/>
      <c r="M8" s="39"/>
      <c r="N8" s="38"/>
      <c r="O8" s="39"/>
      <c r="P8" s="38"/>
      <c r="Q8" s="39"/>
    </row>
    <row r="9" spans="1:17" s="40" customFormat="1" ht="9.75" customHeight="1" x14ac:dyDescent="0.2">
      <c r="C9" s="38"/>
      <c r="D9" s="38"/>
      <c r="E9" s="52"/>
      <c r="F9" s="38"/>
      <c r="G9" s="55"/>
      <c r="H9" s="56"/>
      <c r="I9" s="56"/>
      <c r="J9" s="57"/>
      <c r="K9" s="44" t="s">
        <v>8</v>
      </c>
      <c r="L9" s="38"/>
      <c r="M9" s="39"/>
      <c r="N9" s="38"/>
      <c r="O9" s="39"/>
      <c r="P9" s="38"/>
      <c r="Q9" s="39"/>
    </row>
    <row r="10" spans="1:17" s="40" customFormat="1" ht="9.75" customHeight="1" x14ac:dyDescent="0.2">
      <c r="A10" s="31">
        <v>3</v>
      </c>
      <c r="B10" s="31"/>
      <c r="C10" s="59" t="s">
        <v>10</v>
      </c>
      <c r="D10" s="35"/>
      <c r="E10" s="60"/>
      <c r="F10" s="35"/>
      <c r="G10" s="61"/>
      <c r="H10" s="56"/>
      <c r="I10" s="56"/>
      <c r="J10" s="62"/>
      <c r="K10" s="368" t="s">
        <v>263</v>
      </c>
      <c r="L10" s="370"/>
      <c r="M10" s="65"/>
      <c r="N10" s="66"/>
      <c r="O10" s="67"/>
      <c r="P10" s="66"/>
      <c r="Q10" s="39"/>
    </row>
    <row r="11" spans="1:17" s="40" customFormat="1" ht="9.75" customHeight="1" x14ac:dyDescent="0.2">
      <c r="C11" s="41"/>
      <c r="D11" s="41"/>
      <c r="E11" s="42"/>
      <c r="F11" s="41"/>
      <c r="G11" s="43"/>
      <c r="H11" s="68"/>
      <c r="I11" s="59" t="s">
        <v>11</v>
      </c>
      <c r="J11" s="69"/>
      <c r="K11" s="67"/>
      <c r="L11" s="70"/>
      <c r="M11" s="71"/>
      <c r="N11" s="66"/>
      <c r="O11" s="67"/>
      <c r="P11" s="66"/>
      <c r="Q11" s="39"/>
    </row>
    <row r="12" spans="1:17" s="40" customFormat="1" ht="9.75" customHeight="1" x14ac:dyDescent="0.2">
      <c r="A12" s="31">
        <v>4</v>
      </c>
      <c r="B12" s="31"/>
      <c r="C12" s="59" t="s">
        <v>11</v>
      </c>
      <c r="D12" s="48"/>
      <c r="E12" s="68"/>
      <c r="F12" s="48"/>
      <c r="G12" s="50"/>
      <c r="H12" s="51"/>
      <c r="I12" s="382" t="s">
        <v>258</v>
      </c>
      <c r="J12" s="382"/>
      <c r="K12" s="67"/>
      <c r="L12" s="57"/>
      <c r="M12" s="67"/>
      <c r="N12" s="66"/>
      <c r="O12" s="67"/>
      <c r="P12" s="66"/>
      <c r="Q12" s="39"/>
    </row>
    <row r="13" spans="1:17" s="40" customFormat="1" ht="9.75" customHeight="1" x14ac:dyDescent="0.2">
      <c r="C13" s="66"/>
      <c r="D13" s="66"/>
      <c r="E13" s="56"/>
      <c r="F13" s="66"/>
      <c r="G13" s="55"/>
      <c r="J13" s="73"/>
      <c r="K13" s="74"/>
      <c r="L13" s="57"/>
      <c r="M13" s="44" t="s">
        <v>8</v>
      </c>
      <c r="N13" s="66"/>
      <c r="O13" s="67"/>
      <c r="P13" s="66"/>
      <c r="Q13" s="39"/>
    </row>
    <row r="14" spans="1:17" s="40" customFormat="1" ht="9.75" customHeight="1" x14ac:dyDescent="0.2">
      <c r="A14" s="31">
        <v>5</v>
      </c>
      <c r="B14" s="75"/>
      <c r="C14" s="35"/>
      <c r="D14" s="35"/>
      <c r="E14" s="76" t="s">
        <v>9</v>
      </c>
      <c r="F14" s="35"/>
      <c r="G14" s="61"/>
      <c r="J14" s="56"/>
      <c r="K14" s="67"/>
      <c r="L14" s="77"/>
      <c r="M14" s="78" t="s">
        <v>267</v>
      </c>
      <c r="N14" s="64"/>
      <c r="O14" s="67"/>
      <c r="P14" s="66"/>
      <c r="Q14" s="39"/>
    </row>
    <row r="15" spans="1:17" s="40" customFormat="1" ht="9.75" customHeight="1" x14ac:dyDescent="0.2">
      <c r="C15" s="41"/>
      <c r="D15" s="41"/>
      <c r="E15" s="42"/>
      <c r="F15" s="41"/>
      <c r="G15" s="43"/>
      <c r="I15" s="79" t="s">
        <v>12</v>
      </c>
      <c r="J15" s="33"/>
      <c r="K15" s="67"/>
      <c r="L15" s="62"/>
      <c r="M15" s="67"/>
      <c r="N15" s="62"/>
      <c r="O15" s="67"/>
      <c r="P15" s="66"/>
      <c r="Q15" s="39"/>
    </row>
    <row r="16" spans="1:17" s="40" customFormat="1" ht="9.75" customHeight="1" x14ac:dyDescent="0.2">
      <c r="A16" s="31">
        <v>6</v>
      </c>
      <c r="B16" s="31"/>
      <c r="C16" s="59" t="s">
        <v>12</v>
      </c>
      <c r="D16" s="48"/>
      <c r="E16" s="68"/>
      <c r="F16" s="48"/>
      <c r="G16" s="50"/>
      <c r="H16" s="51"/>
      <c r="I16" s="52"/>
      <c r="J16" s="53"/>
      <c r="K16" s="65"/>
      <c r="L16" s="62"/>
      <c r="M16" s="67"/>
      <c r="N16" s="62"/>
      <c r="O16" s="67"/>
      <c r="P16" s="66"/>
      <c r="Q16" s="39"/>
    </row>
    <row r="17" spans="1:17" s="40" customFormat="1" ht="9.75" customHeight="1" x14ac:dyDescent="0.2">
      <c r="C17" s="38"/>
      <c r="D17" s="38"/>
      <c r="F17" s="38"/>
      <c r="G17" s="55"/>
      <c r="H17" s="56"/>
      <c r="I17" s="56"/>
      <c r="J17" s="57"/>
      <c r="K17" s="82" t="s">
        <v>13</v>
      </c>
      <c r="L17" s="69"/>
      <c r="M17" s="67"/>
      <c r="N17" s="62"/>
      <c r="O17" s="67"/>
      <c r="P17" s="66"/>
      <c r="Q17" s="39"/>
    </row>
    <row r="18" spans="1:17" s="40" customFormat="1" ht="9.75" customHeight="1" x14ac:dyDescent="0.2">
      <c r="A18" s="31">
        <v>7</v>
      </c>
      <c r="B18" s="31"/>
      <c r="C18" s="48"/>
      <c r="D18" s="35"/>
      <c r="E18" s="80" t="s">
        <v>9</v>
      </c>
      <c r="F18" s="35"/>
      <c r="G18" s="61"/>
      <c r="H18" s="56"/>
      <c r="I18" s="56"/>
      <c r="J18" s="62"/>
      <c r="K18" s="368" t="s">
        <v>264</v>
      </c>
      <c r="L18" s="371"/>
      <c r="M18" s="65"/>
      <c r="N18" s="62"/>
      <c r="O18" s="67"/>
      <c r="P18" s="66"/>
      <c r="Q18" s="39"/>
    </row>
    <row r="19" spans="1:17" s="40" customFormat="1" ht="11.25" customHeight="1" x14ac:dyDescent="0.2">
      <c r="C19" s="41"/>
      <c r="D19" s="41"/>
      <c r="E19" s="42"/>
      <c r="F19" s="41"/>
      <c r="G19" s="43"/>
      <c r="H19" s="68"/>
      <c r="I19" s="82" t="s">
        <v>13</v>
      </c>
      <c r="J19" s="69"/>
      <c r="K19" s="67"/>
      <c r="L19" s="83"/>
      <c r="M19" s="71"/>
      <c r="N19" s="62"/>
      <c r="O19" s="67"/>
      <c r="P19" s="66"/>
      <c r="Q19" s="39"/>
    </row>
    <row r="20" spans="1:17" s="40" customFormat="1" ht="9.75" customHeight="1" x14ac:dyDescent="0.2">
      <c r="A20" s="31">
        <v>8</v>
      </c>
      <c r="B20" s="31">
        <v>8</v>
      </c>
      <c r="C20" s="82" t="s">
        <v>13</v>
      </c>
      <c r="D20" s="48"/>
      <c r="E20" s="68"/>
      <c r="F20" s="48"/>
      <c r="G20" s="50"/>
      <c r="H20" s="51"/>
      <c r="I20" s="72"/>
      <c r="J20" s="84"/>
      <c r="K20" s="67"/>
      <c r="L20" s="66"/>
      <c r="M20" s="67"/>
      <c r="N20" s="57"/>
      <c r="O20" s="67"/>
      <c r="P20" s="66"/>
      <c r="Q20" s="39"/>
    </row>
    <row r="21" spans="1:17" s="40" customFormat="1" ht="9.75" customHeight="1" x14ac:dyDescent="0.2">
      <c r="C21" s="66"/>
      <c r="D21" s="66"/>
      <c r="E21" s="56"/>
      <c r="F21" s="66"/>
      <c r="G21" s="55"/>
      <c r="J21" s="85"/>
      <c r="K21" s="67"/>
      <c r="L21" s="66"/>
      <c r="M21" s="55"/>
      <c r="N21" s="57"/>
      <c r="O21" s="44" t="s">
        <v>14</v>
      </c>
      <c r="P21" s="66"/>
      <c r="Q21" s="39"/>
    </row>
    <row r="22" spans="1:17" s="40" customFormat="1" ht="9.75" customHeight="1" x14ac:dyDescent="0.2">
      <c r="A22" s="31">
        <v>9</v>
      </c>
      <c r="B22" s="75">
        <v>4</v>
      </c>
      <c r="C22" s="35" t="s">
        <v>14</v>
      </c>
      <c r="D22" s="35"/>
      <c r="E22" s="60"/>
      <c r="F22" s="35"/>
      <c r="G22" s="61"/>
      <c r="J22" s="66"/>
      <c r="K22" s="67"/>
      <c r="L22" s="56"/>
      <c r="M22" s="86"/>
      <c r="N22" s="62"/>
      <c r="O22" s="87" t="s">
        <v>272</v>
      </c>
      <c r="P22" s="64"/>
      <c r="Q22" s="39"/>
    </row>
    <row r="23" spans="1:17" s="40" customFormat="1" ht="9.75" customHeight="1" x14ac:dyDescent="0.2">
      <c r="C23" s="41"/>
      <c r="D23" s="41"/>
      <c r="E23" s="42"/>
      <c r="F23" s="41"/>
      <c r="G23" s="43"/>
      <c r="I23" s="44" t="s">
        <v>14</v>
      </c>
      <c r="J23" s="66"/>
      <c r="K23" s="67"/>
      <c r="L23" s="66"/>
      <c r="M23" s="67"/>
      <c r="N23" s="62"/>
      <c r="O23" s="67"/>
      <c r="P23" s="62"/>
      <c r="Q23" s="39"/>
    </row>
    <row r="24" spans="1:17" s="40" customFormat="1" ht="9.75" customHeight="1" x14ac:dyDescent="0.2">
      <c r="A24" s="31">
        <v>10</v>
      </c>
      <c r="B24" s="31"/>
      <c r="C24" s="48"/>
      <c r="D24" s="48"/>
      <c r="E24" s="88" t="s">
        <v>15</v>
      </c>
      <c r="F24" s="48"/>
      <c r="G24" s="50"/>
      <c r="H24" s="51"/>
      <c r="I24" s="52"/>
      <c r="J24" s="53"/>
      <c r="K24" s="65"/>
      <c r="L24" s="66"/>
      <c r="M24" s="67"/>
      <c r="N24" s="62"/>
      <c r="O24" s="67"/>
      <c r="P24" s="62"/>
      <c r="Q24" s="39"/>
    </row>
    <row r="25" spans="1:17" s="40" customFormat="1" ht="9.75" customHeight="1" x14ac:dyDescent="0.2">
      <c r="C25" s="38"/>
      <c r="D25" s="38"/>
      <c r="F25" s="38"/>
      <c r="G25" s="55"/>
      <c r="J25" s="57"/>
      <c r="K25" s="44" t="s">
        <v>14</v>
      </c>
      <c r="L25" s="66"/>
      <c r="M25" s="67"/>
      <c r="N25" s="62"/>
      <c r="O25" s="67"/>
      <c r="P25" s="62"/>
      <c r="Q25" s="39"/>
    </row>
    <row r="26" spans="1:17" s="40" customFormat="1" ht="9.75" customHeight="1" x14ac:dyDescent="0.2">
      <c r="A26" s="31">
        <v>11</v>
      </c>
      <c r="B26" s="31"/>
      <c r="C26" s="59" t="s">
        <v>16</v>
      </c>
      <c r="D26" s="35"/>
      <c r="E26" s="60"/>
      <c r="F26" s="35"/>
      <c r="G26" s="61"/>
      <c r="J26" s="62"/>
      <c r="K26" s="368" t="s">
        <v>268</v>
      </c>
      <c r="L26" s="372"/>
      <c r="M26" s="65"/>
      <c r="N26" s="62"/>
      <c r="O26" s="67"/>
      <c r="P26" s="62"/>
      <c r="Q26" s="39"/>
    </row>
    <row r="27" spans="1:17" s="40" customFormat="1" ht="9.75" customHeight="1" x14ac:dyDescent="0.2">
      <c r="C27" s="41"/>
      <c r="D27" s="41"/>
      <c r="E27" s="42"/>
      <c r="F27" s="41"/>
      <c r="G27" s="43"/>
      <c r="I27" s="79" t="s">
        <v>16</v>
      </c>
      <c r="J27" s="69"/>
      <c r="K27" s="67"/>
      <c r="L27" s="70"/>
      <c r="M27" s="71"/>
      <c r="N27" s="62"/>
      <c r="O27" s="67"/>
      <c r="P27" s="62"/>
      <c r="Q27" s="39"/>
    </row>
    <row r="28" spans="1:17" s="40" customFormat="1" ht="9.75" customHeight="1" x14ac:dyDescent="0.2">
      <c r="A28" s="31">
        <v>12</v>
      </c>
      <c r="B28" s="31"/>
      <c r="C28" s="59" t="s">
        <v>17</v>
      </c>
      <c r="D28" s="48"/>
      <c r="E28" s="68"/>
      <c r="F28" s="48"/>
      <c r="G28" s="50"/>
      <c r="H28" s="51"/>
      <c r="I28" s="380" t="s">
        <v>260</v>
      </c>
      <c r="J28" s="380"/>
      <c r="K28" s="67"/>
      <c r="L28" s="57"/>
      <c r="M28" s="67"/>
      <c r="N28" s="62"/>
      <c r="O28" s="67"/>
      <c r="P28" s="62"/>
      <c r="Q28" s="39"/>
    </row>
    <row r="29" spans="1:17" s="40" customFormat="1" ht="9.75" customHeight="1" x14ac:dyDescent="0.2">
      <c r="C29" s="66"/>
      <c r="D29" s="66"/>
      <c r="E29" s="56"/>
      <c r="F29" s="66"/>
      <c r="G29" s="55"/>
      <c r="J29" s="85"/>
      <c r="K29" s="74"/>
      <c r="L29" s="57"/>
      <c r="M29" s="44" t="s">
        <v>14</v>
      </c>
      <c r="N29" s="69"/>
      <c r="O29" s="67"/>
      <c r="P29" s="62"/>
      <c r="Q29" s="39"/>
    </row>
    <row r="30" spans="1:17" s="40" customFormat="1" ht="9.75" customHeight="1" x14ac:dyDescent="0.2">
      <c r="A30" s="31">
        <v>13</v>
      </c>
      <c r="B30" s="31"/>
      <c r="C30" s="48"/>
      <c r="D30" s="35"/>
      <c r="E30" s="80" t="s">
        <v>9</v>
      </c>
      <c r="F30" s="35"/>
      <c r="G30" s="61"/>
      <c r="J30" s="66"/>
      <c r="K30" s="67"/>
      <c r="L30" s="62"/>
      <c r="M30" s="63" t="s">
        <v>269</v>
      </c>
      <c r="N30" s="81"/>
      <c r="O30" s="67"/>
      <c r="P30" s="62"/>
      <c r="Q30" s="39"/>
    </row>
    <row r="31" spans="1:17" s="40" customFormat="1" ht="9.75" customHeight="1" x14ac:dyDescent="0.2">
      <c r="C31" s="41"/>
      <c r="D31" s="41"/>
      <c r="E31" s="42"/>
      <c r="F31" s="41"/>
      <c r="G31" s="43"/>
      <c r="I31" s="79" t="s">
        <v>18</v>
      </c>
      <c r="J31" s="66"/>
      <c r="K31" s="67"/>
      <c r="L31" s="62"/>
      <c r="M31" s="67"/>
      <c r="N31" s="66"/>
      <c r="O31" s="67"/>
      <c r="P31" s="62"/>
      <c r="Q31" s="39"/>
    </row>
    <row r="32" spans="1:17" s="40" customFormat="1" ht="9.75" customHeight="1" x14ac:dyDescent="0.2">
      <c r="A32" s="31">
        <v>14</v>
      </c>
      <c r="B32" s="31"/>
      <c r="C32" s="59" t="s">
        <v>18</v>
      </c>
      <c r="D32" s="48"/>
      <c r="E32" s="68"/>
      <c r="F32" s="48"/>
      <c r="G32" s="50"/>
      <c r="H32" s="51"/>
      <c r="I32" s="72"/>
      <c r="J32" s="53"/>
      <c r="K32" s="65"/>
      <c r="L32" s="62"/>
      <c r="M32" s="67"/>
      <c r="N32" s="66"/>
      <c r="O32" s="67"/>
      <c r="P32" s="62"/>
      <c r="Q32" s="39"/>
    </row>
    <row r="33" spans="1:17" s="40" customFormat="1" ht="9.75" customHeight="1" x14ac:dyDescent="0.2">
      <c r="C33" s="38"/>
      <c r="D33" s="38"/>
      <c r="F33" s="38"/>
      <c r="G33" s="55"/>
      <c r="J33" s="57"/>
      <c r="K33" s="79" t="s">
        <v>18</v>
      </c>
      <c r="L33" s="69"/>
      <c r="M33" s="67"/>
      <c r="N33" s="66"/>
      <c r="O33" s="67"/>
      <c r="P33" s="62"/>
      <c r="Q33" s="39"/>
    </row>
    <row r="34" spans="1:17" s="40" customFormat="1" ht="9.75" customHeight="1" x14ac:dyDescent="0.2">
      <c r="A34" s="31">
        <v>15</v>
      </c>
      <c r="B34" s="31"/>
      <c r="C34" s="48"/>
      <c r="D34" s="35"/>
      <c r="E34" s="80" t="s">
        <v>9</v>
      </c>
      <c r="F34" s="35"/>
      <c r="G34" s="61"/>
      <c r="J34" s="62"/>
      <c r="K34" s="374" t="s">
        <v>265</v>
      </c>
      <c r="L34" s="375"/>
      <c r="M34" s="65"/>
      <c r="N34" s="66"/>
      <c r="O34" s="67"/>
      <c r="P34" s="62"/>
      <c r="Q34" s="39"/>
    </row>
    <row r="35" spans="1:17" s="40" customFormat="1" ht="9.75" customHeight="1" x14ac:dyDescent="0.2">
      <c r="C35" s="41"/>
      <c r="D35" s="41"/>
      <c r="E35" s="42"/>
      <c r="F35" s="41"/>
      <c r="G35" s="43"/>
      <c r="I35" s="44" t="s">
        <v>19</v>
      </c>
      <c r="J35" s="69"/>
      <c r="K35" s="67"/>
      <c r="L35" s="83"/>
      <c r="M35" s="71"/>
      <c r="N35" s="66"/>
      <c r="O35" s="67"/>
      <c r="P35" s="62"/>
      <c r="Q35" s="39"/>
    </row>
    <row r="36" spans="1:17" s="40" customFormat="1" ht="9.75" customHeight="1" x14ac:dyDescent="0.2">
      <c r="A36" s="31">
        <v>16</v>
      </c>
      <c r="B36" s="75">
        <v>5</v>
      </c>
      <c r="C36" s="35" t="s">
        <v>19</v>
      </c>
      <c r="D36" s="48"/>
      <c r="E36" s="68"/>
      <c r="F36" s="48"/>
      <c r="G36" s="50"/>
      <c r="H36" s="51"/>
      <c r="I36" s="72"/>
      <c r="J36" s="84"/>
      <c r="K36" s="67"/>
      <c r="L36" s="66"/>
      <c r="M36" s="67"/>
      <c r="N36" s="67"/>
      <c r="O36" s="67"/>
      <c r="P36" s="57"/>
      <c r="Q36" s="39"/>
    </row>
    <row r="37" spans="1:17" s="40" customFormat="1" ht="9.75" customHeight="1" x14ac:dyDescent="0.2">
      <c r="C37" s="66"/>
      <c r="D37" s="66"/>
      <c r="E37" s="56"/>
      <c r="F37" s="66"/>
      <c r="G37" s="55"/>
      <c r="J37" s="85"/>
      <c r="K37" s="67"/>
      <c r="L37" s="66"/>
      <c r="M37" s="67"/>
      <c r="N37" s="89"/>
      <c r="O37" s="367" t="s">
        <v>14</v>
      </c>
      <c r="P37" s="57"/>
      <c r="Q37" s="67"/>
    </row>
    <row r="38" spans="1:17" s="40" customFormat="1" ht="9.75" customHeight="1" x14ac:dyDescent="0.2">
      <c r="A38" s="31">
        <v>17</v>
      </c>
      <c r="B38" s="75">
        <v>7</v>
      </c>
      <c r="C38" s="35" t="s">
        <v>20</v>
      </c>
      <c r="D38" s="35"/>
      <c r="E38" s="60"/>
      <c r="F38" s="35"/>
      <c r="G38" s="61"/>
      <c r="J38" s="66"/>
      <c r="K38" s="67"/>
      <c r="L38" s="66"/>
      <c r="M38" s="67"/>
      <c r="N38" s="56" t="s">
        <v>21</v>
      </c>
      <c r="O38" s="363" t="s">
        <v>291</v>
      </c>
      <c r="P38" s="64"/>
      <c r="Q38" s="67"/>
    </row>
    <row r="39" spans="1:17" s="40" customFormat="1" ht="9.75" customHeight="1" x14ac:dyDescent="0.2">
      <c r="C39" s="41"/>
      <c r="D39" s="41"/>
      <c r="E39" s="42"/>
      <c r="F39" s="41"/>
      <c r="G39" s="43"/>
      <c r="I39" s="44" t="s">
        <v>20</v>
      </c>
      <c r="J39" s="66"/>
      <c r="K39" s="67"/>
      <c r="L39" s="66"/>
      <c r="M39" s="67"/>
      <c r="N39" s="66"/>
      <c r="O39" s="67"/>
      <c r="P39" s="70"/>
      <c r="Q39" s="90"/>
    </row>
    <row r="40" spans="1:17" s="40" customFormat="1" ht="9.75" customHeight="1" x14ac:dyDescent="0.2">
      <c r="A40" s="31">
        <v>18</v>
      </c>
      <c r="B40" s="31"/>
      <c r="C40" s="48"/>
      <c r="D40" s="48"/>
      <c r="E40" s="80" t="s">
        <v>9</v>
      </c>
      <c r="F40" s="48"/>
      <c r="G40" s="50"/>
      <c r="H40" s="51"/>
      <c r="I40" s="52"/>
      <c r="J40" s="53"/>
      <c r="K40" s="65"/>
      <c r="L40" s="66"/>
      <c r="M40" s="67"/>
      <c r="N40" s="66"/>
      <c r="O40" s="67"/>
      <c r="P40" s="62"/>
      <c r="Q40" s="39"/>
    </row>
    <row r="41" spans="1:17" s="40" customFormat="1" ht="9.75" customHeight="1" x14ac:dyDescent="0.2">
      <c r="C41" s="38"/>
      <c r="D41" s="38"/>
      <c r="F41" s="38"/>
      <c r="G41" s="55"/>
      <c r="J41" s="57"/>
      <c r="K41" s="44" t="s">
        <v>20</v>
      </c>
      <c r="L41" s="66"/>
      <c r="M41" s="67"/>
      <c r="N41" s="66"/>
      <c r="O41" s="67"/>
      <c r="P41" s="62"/>
      <c r="Q41" s="39"/>
    </row>
    <row r="42" spans="1:17" s="40" customFormat="1" ht="9.75" customHeight="1" x14ac:dyDescent="0.2">
      <c r="A42" s="31">
        <v>19</v>
      </c>
      <c r="B42" s="31"/>
      <c r="C42" s="59" t="s">
        <v>22</v>
      </c>
      <c r="D42" s="35"/>
      <c r="E42" s="60"/>
      <c r="F42" s="35"/>
      <c r="G42" s="61"/>
      <c r="J42" s="62"/>
      <c r="K42" s="376" t="s">
        <v>261</v>
      </c>
      <c r="L42" s="377"/>
      <c r="M42" s="65"/>
      <c r="N42" s="66"/>
      <c r="O42" s="67"/>
      <c r="P42" s="62"/>
      <c r="Q42" s="39"/>
    </row>
    <row r="43" spans="1:17" s="40" customFormat="1" ht="9.75" customHeight="1" x14ac:dyDescent="0.2">
      <c r="C43" s="41"/>
      <c r="D43" s="41"/>
      <c r="E43" s="42"/>
      <c r="F43" s="41"/>
      <c r="G43" s="43"/>
      <c r="I43" s="79" t="s">
        <v>22</v>
      </c>
      <c r="J43" s="69"/>
      <c r="K43" s="67"/>
      <c r="L43" s="70"/>
      <c r="M43" s="71"/>
      <c r="N43" s="66"/>
      <c r="O43" s="67"/>
      <c r="P43" s="62"/>
      <c r="Q43" s="39"/>
    </row>
    <row r="44" spans="1:17" s="40" customFormat="1" ht="9.75" customHeight="1" x14ac:dyDescent="0.2">
      <c r="A44" s="31">
        <v>20</v>
      </c>
      <c r="B44" s="31"/>
      <c r="C44" s="48"/>
      <c r="D44" s="48"/>
      <c r="E44" s="80" t="s">
        <v>9</v>
      </c>
      <c r="F44" s="48"/>
      <c r="G44" s="50"/>
      <c r="H44" s="51"/>
      <c r="I44" s="72"/>
      <c r="J44" s="84"/>
      <c r="K44" s="67"/>
      <c r="L44" s="57"/>
      <c r="M44" s="67"/>
      <c r="N44" s="66"/>
      <c r="O44" s="67"/>
      <c r="P44" s="62"/>
      <c r="Q44" s="39"/>
    </row>
    <row r="45" spans="1:17" s="40" customFormat="1" ht="9.75" customHeight="1" x14ac:dyDescent="0.2">
      <c r="C45" s="66"/>
      <c r="D45" s="66"/>
      <c r="E45" s="56"/>
      <c r="F45" s="66"/>
      <c r="G45" s="55"/>
      <c r="J45" s="85"/>
      <c r="K45" s="74"/>
      <c r="L45" s="57"/>
      <c r="M45" s="58" t="s">
        <v>24</v>
      </c>
      <c r="N45" s="66"/>
      <c r="O45" s="67"/>
      <c r="P45" s="62"/>
      <c r="Q45" s="39"/>
    </row>
    <row r="46" spans="1:17" s="40" customFormat="1" ht="9.75" customHeight="1" x14ac:dyDescent="0.2">
      <c r="A46" s="31">
        <v>21</v>
      </c>
      <c r="B46" s="31"/>
      <c r="C46" s="59" t="s">
        <v>23</v>
      </c>
      <c r="D46" s="35"/>
      <c r="E46" s="60"/>
      <c r="F46" s="35"/>
      <c r="G46" s="61"/>
      <c r="J46" s="66"/>
      <c r="K46" s="67"/>
      <c r="L46" s="62"/>
      <c r="M46" s="63" t="s">
        <v>270</v>
      </c>
      <c r="N46" s="64"/>
      <c r="O46" s="67"/>
      <c r="P46" s="62"/>
      <c r="Q46" s="39"/>
    </row>
    <row r="47" spans="1:17" s="40" customFormat="1" ht="9.75" customHeight="1" x14ac:dyDescent="0.2">
      <c r="C47" s="41"/>
      <c r="D47" s="41"/>
      <c r="E47" s="42"/>
      <c r="F47" s="41"/>
      <c r="G47" s="43"/>
      <c r="I47" s="79" t="s">
        <v>24</v>
      </c>
      <c r="J47" s="66"/>
      <c r="K47" s="67"/>
      <c r="L47" s="62"/>
      <c r="M47" s="67"/>
      <c r="N47" s="62"/>
      <c r="O47" s="67"/>
      <c r="P47" s="62"/>
      <c r="Q47" s="39"/>
    </row>
    <row r="48" spans="1:17" s="40" customFormat="1" ht="9.75" customHeight="1" x14ac:dyDescent="0.2">
      <c r="A48" s="31">
        <v>22</v>
      </c>
      <c r="B48" s="31"/>
      <c r="C48" s="59" t="s">
        <v>24</v>
      </c>
      <c r="D48" s="48"/>
      <c r="E48" s="68"/>
      <c r="F48" s="48"/>
      <c r="G48" s="50"/>
      <c r="H48" s="51"/>
      <c r="I48" s="380" t="s">
        <v>257</v>
      </c>
      <c r="J48" s="381"/>
      <c r="K48" s="65"/>
      <c r="L48" s="62"/>
      <c r="M48" s="67"/>
      <c r="N48" s="62"/>
      <c r="O48" s="67"/>
      <c r="P48" s="62"/>
      <c r="Q48" s="39"/>
    </row>
    <row r="49" spans="1:17" s="40" customFormat="1" ht="9.75" customHeight="1" x14ac:dyDescent="0.2">
      <c r="C49" s="38"/>
      <c r="D49" s="38"/>
      <c r="F49" s="38"/>
      <c r="G49" s="55"/>
      <c r="J49" s="57"/>
      <c r="K49" s="58" t="s">
        <v>24</v>
      </c>
      <c r="L49" s="91"/>
      <c r="M49" s="67"/>
      <c r="N49" s="62"/>
      <c r="O49" s="67"/>
      <c r="P49" s="62"/>
      <c r="Q49" s="39"/>
    </row>
    <row r="50" spans="1:17" s="40" customFormat="1" ht="9.75" customHeight="1" x14ac:dyDescent="0.2">
      <c r="A50" s="31">
        <v>23</v>
      </c>
      <c r="B50" s="31"/>
      <c r="C50" s="48"/>
      <c r="D50" s="35"/>
      <c r="E50" s="60" t="s">
        <v>15</v>
      </c>
      <c r="F50" s="35"/>
      <c r="G50" s="61"/>
      <c r="J50" s="62"/>
      <c r="K50" s="353" t="s">
        <v>266</v>
      </c>
      <c r="L50" s="353"/>
      <c r="M50" s="65"/>
      <c r="N50" s="62"/>
      <c r="O50" s="67"/>
      <c r="P50" s="62"/>
      <c r="Q50" s="39"/>
    </row>
    <row r="51" spans="1:17" s="40" customFormat="1" ht="9.75" customHeight="1" x14ac:dyDescent="0.2">
      <c r="C51" s="41"/>
      <c r="D51" s="41"/>
      <c r="E51" s="42"/>
      <c r="F51" s="41"/>
      <c r="G51" s="43"/>
      <c r="I51" s="44" t="s">
        <v>25</v>
      </c>
      <c r="J51" s="69"/>
      <c r="K51" s="67"/>
      <c r="L51" s="83"/>
      <c r="M51" s="71"/>
      <c r="N51" s="62"/>
      <c r="O51" s="67"/>
      <c r="P51" s="62"/>
      <c r="Q51" s="39"/>
    </row>
    <row r="52" spans="1:17" s="40" customFormat="1" ht="9.75" customHeight="1" x14ac:dyDescent="0.2">
      <c r="A52" s="31">
        <v>24</v>
      </c>
      <c r="B52" s="75">
        <v>3</v>
      </c>
      <c r="C52" s="35" t="s">
        <v>26</v>
      </c>
      <c r="D52" s="48"/>
      <c r="E52" s="68"/>
      <c r="F52" s="48"/>
      <c r="G52" s="50"/>
      <c r="H52" s="51"/>
      <c r="I52" s="52"/>
      <c r="J52" s="84"/>
      <c r="K52" s="67"/>
      <c r="L52" s="66"/>
      <c r="M52" s="67"/>
      <c r="N52" s="57"/>
      <c r="O52" s="67"/>
      <c r="P52" s="62"/>
      <c r="Q52" s="39"/>
    </row>
    <row r="53" spans="1:17" s="40" customFormat="1" ht="9.75" customHeight="1" x14ac:dyDescent="0.2">
      <c r="C53" s="66"/>
      <c r="D53" s="66"/>
      <c r="E53" s="56"/>
      <c r="F53" s="66"/>
      <c r="G53" s="55"/>
      <c r="J53" s="85"/>
      <c r="K53" s="67"/>
      <c r="L53" s="66"/>
      <c r="M53" s="55"/>
      <c r="N53" s="57"/>
      <c r="O53" s="44" t="s">
        <v>28</v>
      </c>
      <c r="P53" s="69"/>
      <c r="Q53" s="39"/>
    </row>
    <row r="54" spans="1:17" s="40" customFormat="1" ht="9.75" customHeight="1" x14ac:dyDescent="0.2">
      <c r="A54" s="31">
        <v>25</v>
      </c>
      <c r="B54" s="75">
        <v>6</v>
      </c>
      <c r="C54" s="35" t="s">
        <v>27</v>
      </c>
      <c r="D54" s="35"/>
      <c r="E54" s="60"/>
      <c r="F54" s="35"/>
      <c r="G54" s="61"/>
      <c r="J54" s="66"/>
      <c r="K54" s="67"/>
      <c r="L54" s="56"/>
      <c r="M54" s="86"/>
      <c r="N54" s="62"/>
      <c r="O54" s="87" t="s">
        <v>285</v>
      </c>
      <c r="P54" s="81"/>
      <c r="Q54" s="39"/>
    </row>
    <row r="55" spans="1:17" s="40" customFormat="1" ht="9.75" customHeight="1" x14ac:dyDescent="0.2">
      <c r="C55" s="41"/>
      <c r="D55" s="41"/>
      <c r="E55" s="42"/>
      <c r="F55" s="41"/>
      <c r="G55" s="43"/>
      <c r="I55" s="44" t="s">
        <v>28</v>
      </c>
      <c r="J55" s="66"/>
      <c r="K55" s="67"/>
      <c r="L55" s="66"/>
      <c r="M55" s="67"/>
      <c r="N55" s="62"/>
      <c r="O55" s="67"/>
      <c r="P55" s="66"/>
      <c r="Q55" s="39"/>
    </row>
    <row r="56" spans="1:17" s="40" customFormat="1" ht="9.75" customHeight="1" x14ac:dyDescent="0.2">
      <c r="A56" s="31">
        <v>26</v>
      </c>
      <c r="B56" s="31"/>
      <c r="C56" s="48"/>
      <c r="D56" s="48"/>
      <c r="E56" s="80" t="s">
        <v>9</v>
      </c>
      <c r="F56" s="48"/>
      <c r="G56" s="50"/>
      <c r="H56" s="51"/>
      <c r="I56" s="52"/>
      <c r="J56" s="53"/>
      <c r="K56" s="65"/>
      <c r="L56" s="66"/>
      <c r="M56" s="67"/>
      <c r="N56" s="62"/>
      <c r="O56" s="67"/>
      <c r="P56" s="66"/>
      <c r="Q56" s="39"/>
    </row>
    <row r="57" spans="1:17" s="40" customFormat="1" ht="9.75" customHeight="1" x14ac:dyDescent="0.2">
      <c r="C57" s="38"/>
      <c r="D57" s="38"/>
      <c r="F57" s="38"/>
      <c r="G57" s="55"/>
      <c r="J57" s="57"/>
      <c r="K57" s="44" t="s">
        <v>28</v>
      </c>
      <c r="L57" s="66"/>
      <c r="M57" s="67"/>
      <c r="N57" s="62"/>
      <c r="O57" s="67"/>
      <c r="P57" s="66"/>
      <c r="Q57" s="39"/>
    </row>
    <row r="58" spans="1:17" s="40" customFormat="1" ht="9.75" customHeight="1" x14ac:dyDescent="0.2">
      <c r="A58" s="31">
        <v>27</v>
      </c>
      <c r="B58" s="31"/>
      <c r="C58" s="59"/>
      <c r="D58" s="35"/>
      <c r="E58" s="80" t="s">
        <v>9</v>
      </c>
      <c r="F58" s="35"/>
      <c r="G58" s="61"/>
      <c r="J58" s="62"/>
      <c r="K58" s="368" t="s">
        <v>259</v>
      </c>
      <c r="L58" s="372"/>
      <c r="M58" s="65"/>
      <c r="N58" s="62"/>
      <c r="O58" s="67"/>
      <c r="P58" s="66"/>
      <c r="Q58" s="39"/>
    </row>
    <row r="59" spans="1:17" s="40" customFormat="1" ht="9.75" customHeight="1" x14ac:dyDescent="0.2">
      <c r="C59" s="41"/>
      <c r="D59" s="41"/>
      <c r="E59" s="42"/>
      <c r="F59" s="41"/>
      <c r="G59" s="43"/>
      <c r="I59" s="79" t="s">
        <v>29</v>
      </c>
      <c r="J59" s="69"/>
      <c r="K59" s="67"/>
      <c r="L59" s="70"/>
      <c r="M59" s="71"/>
      <c r="N59" s="62"/>
      <c r="O59" s="67"/>
      <c r="P59" s="66"/>
      <c r="Q59" s="39"/>
    </row>
    <row r="60" spans="1:17" s="40" customFormat="1" ht="9.75" customHeight="1" x14ac:dyDescent="0.2">
      <c r="A60" s="31">
        <v>28</v>
      </c>
      <c r="B60" s="31"/>
      <c r="C60" s="59" t="s">
        <v>29</v>
      </c>
      <c r="D60" s="48"/>
      <c r="E60" s="80"/>
      <c r="F60" s="48"/>
      <c r="G60" s="50"/>
      <c r="H60" s="51"/>
      <c r="I60" s="72"/>
      <c r="J60" s="84"/>
      <c r="K60" s="67"/>
      <c r="L60" s="57"/>
      <c r="M60" s="67"/>
      <c r="N60" s="62"/>
      <c r="O60" s="67"/>
      <c r="P60" s="66"/>
      <c r="Q60" s="39"/>
    </row>
    <row r="61" spans="1:17" s="40" customFormat="1" ht="9.75" customHeight="1" x14ac:dyDescent="0.2">
      <c r="C61" s="66"/>
      <c r="D61" s="66"/>
      <c r="E61" s="56"/>
      <c r="F61" s="66"/>
      <c r="G61" s="55"/>
      <c r="J61" s="85"/>
      <c r="K61" s="74"/>
      <c r="L61" s="57"/>
      <c r="M61" s="44" t="s">
        <v>28</v>
      </c>
      <c r="N61" s="62"/>
      <c r="O61" s="67"/>
      <c r="P61" s="66"/>
      <c r="Q61" s="39"/>
    </row>
    <row r="62" spans="1:17" s="40" customFormat="1" ht="9.75" customHeight="1" x14ac:dyDescent="0.2">
      <c r="A62" s="31">
        <v>29</v>
      </c>
      <c r="B62" s="31"/>
      <c r="C62" s="59" t="s">
        <v>30</v>
      </c>
      <c r="D62" s="35"/>
      <c r="E62" s="60"/>
      <c r="F62" s="35"/>
      <c r="G62" s="61"/>
      <c r="J62" s="66"/>
      <c r="K62" s="67"/>
      <c r="L62" s="62"/>
      <c r="M62" s="63" t="s">
        <v>271</v>
      </c>
      <c r="N62" s="81"/>
      <c r="O62" s="67"/>
      <c r="P62" s="66"/>
      <c r="Q62" s="39"/>
    </row>
    <row r="63" spans="1:17" s="40" customFormat="1" ht="9.75" customHeight="1" x14ac:dyDescent="0.2">
      <c r="C63" s="41"/>
      <c r="D63" s="41"/>
      <c r="E63" s="42"/>
      <c r="F63" s="41"/>
      <c r="G63" s="43"/>
      <c r="I63" s="79" t="s">
        <v>31</v>
      </c>
      <c r="J63" s="66"/>
      <c r="K63" s="67"/>
      <c r="L63" s="62"/>
      <c r="M63" s="67"/>
      <c r="N63" s="66"/>
      <c r="O63" s="67"/>
      <c r="P63" s="66"/>
      <c r="Q63" s="39"/>
    </row>
    <row r="64" spans="1:17" s="40" customFormat="1" ht="9.75" customHeight="1" x14ac:dyDescent="0.2">
      <c r="A64" s="31">
        <v>30</v>
      </c>
      <c r="B64" s="31"/>
      <c r="C64" s="59" t="s">
        <v>31</v>
      </c>
      <c r="D64" s="48"/>
      <c r="E64" s="80"/>
      <c r="F64" s="48"/>
      <c r="G64" s="50"/>
      <c r="H64" s="51"/>
      <c r="I64" s="378" t="s">
        <v>256</v>
      </c>
      <c r="J64" s="379"/>
      <c r="K64" s="65"/>
      <c r="L64" s="62"/>
      <c r="M64" s="67"/>
      <c r="N64" s="66"/>
      <c r="O64" s="67"/>
      <c r="P64" s="66"/>
      <c r="Q64" s="39"/>
    </row>
    <row r="65" spans="1:17" s="40" customFormat="1" ht="9.75" customHeight="1" x14ac:dyDescent="0.2">
      <c r="C65" s="38"/>
      <c r="D65" s="38"/>
      <c r="F65" s="38"/>
      <c r="G65" s="55"/>
      <c r="J65" s="57"/>
      <c r="K65" s="44" t="s">
        <v>32</v>
      </c>
      <c r="L65" s="69"/>
      <c r="M65" s="67"/>
      <c r="N65" s="66"/>
      <c r="O65" s="67"/>
      <c r="P65" s="66"/>
      <c r="Q65" s="39"/>
    </row>
    <row r="66" spans="1:17" s="40" customFormat="1" ht="9.75" customHeight="1" x14ac:dyDescent="0.2">
      <c r="A66" s="31">
        <v>31</v>
      </c>
      <c r="B66" s="31"/>
      <c r="C66" s="48"/>
      <c r="D66" s="35"/>
      <c r="E66" s="60" t="s">
        <v>9</v>
      </c>
      <c r="F66" s="35"/>
      <c r="G66" s="61"/>
      <c r="J66" s="62"/>
      <c r="K66" s="368" t="s">
        <v>262</v>
      </c>
      <c r="L66" s="369"/>
      <c r="M66" s="65"/>
      <c r="N66" s="66"/>
      <c r="O66" s="67"/>
      <c r="P66" s="66"/>
      <c r="Q66" s="39"/>
    </row>
    <row r="67" spans="1:17" s="40" customFormat="1" ht="9.75" customHeight="1" x14ac:dyDescent="0.2">
      <c r="C67" s="41"/>
      <c r="D67" s="41"/>
      <c r="E67" s="42"/>
      <c r="F67" s="41"/>
      <c r="G67" s="43"/>
      <c r="I67" s="44" t="s">
        <v>32</v>
      </c>
      <c r="J67" s="69"/>
      <c r="K67" s="67"/>
      <c r="L67" s="83"/>
      <c r="M67" s="71"/>
      <c r="N67" s="66"/>
      <c r="O67" s="67"/>
      <c r="P67" s="66"/>
      <c r="Q67" s="39"/>
    </row>
    <row r="68" spans="1:17" s="96" customFormat="1" ht="9.75" customHeight="1" x14ac:dyDescent="0.2">
      <c r="A68" s="31">
        <v>32</v>
      </c>
      <c r="B68" s="92">
        <v>2</v>
      </c>
      <c r="C68" s="35" t="s">
        <v>33</v>
      </c>
      <c r="D68" s="48"/>
      <c r="E68" s="68"/>
      <c r="F68" s="48"/>
      <c r="G68" s="50"/>
      <c r="H68" s="51"/>
      <c r="I68" s="52"/>
      <c r="J68" s="84"/>
      <c r="K68" s="93"/>
      <c r="L68" s="94"/>
      <c r="M68" s="95"/>
      <c r="N68" s="94"/>
      <c r="O68" s="95"/>
      <c r="P68" s="94"/>
      <c r="Q68" s="95"/>
    </row>
    <row r="69" spans="1:17" s="97" customFormat="1" ht="10.5" customHeight="1" x14ac:dyDescent="0.2">
      <c r="A69" s="40"/>
      <c r="H69" s="40"/>
      <c r="I69" s="40"/>
      <c r="J69" s="85"/>
    </row>
    <row r="70" spans="1:17" s="97" customFormat="1" ht="12.75" customHeight="1" x14ac:dyDescent="0.2">
      <c r="H70" s="40"/>
      <c r="I70" s="40"/>
      <c r="J70" s="66"/>
    </row>
    <row r="71" spans="1:17" s="97" customFormat="1" ht="12.75" customHeight="1" x14ac:dyDescent="0.2">
      <c r="A71" s="98"/>
      <c r="B71" s="99"/>
      <c r="C71" s="100"/>
      <c r="D71" s="101"/>
      <c r="E71" s="102" t="s">
        <v>34</v>
      </c>
      <c r="F71" s="101"/>
      <c r="G71" s="103"/>
      <c r="H71" s="40"/>
      <c r="I71" s="104"/>
      <c r="J71" s="105"/>
      <c r="K71" s="106"/>
      <c r="L71" s="102"/>
      <c r="M71" s="107"/>
      <c r="N71" s="108"/>
      <c r="O71" s="109"/>
      <c r="P71" s="109"/>
      <c r="Q71" s="110"/>
    </row>
    <row r="72" spans="1:17" s="97" customFormat="1" ht="12.75" customHeight="1" x14ac:dyDescent="0.2">
      <c r="A72" s="111"/>
      <c r="C72" s="112"/>
      <c r="D72" s="113" t="s">
        <v>35</v>
      </c>
      <c r="E72" s="114" t="s">
        <v>8</v>
      </c>
      <c r="F72" s="115" t="s">
        <v>36</v>
      </c>
      <c r="G72" s="114" t="s">
        <v>19</v>
      </c>
      <c r="H72" s="116"/>
      <c r="I72" s="117"/>
      <c r="J72" s="118" t="s">
        <v>37</v>
      </c>
      <c r="K72" s="119"/>
      <c r="L72" s="120"/>
      <c r="M72" s="121"/>
      <c r="N72" s="122"/>
      <c r="O72" s="123"/>
      <c r="P72" s="123"/>
      <c r="Q72" s="124"/>
    </row>
    <row r="73" spans="1:17" s="97" customFormat="1" ht="12.75" customHeight="1" x14ac:dyDescent="0.2">
      <c r="A73" s="111"/>
      <c r="B73" s="125"/>
      <c r="C73" s="112"/>
      <c r="D73" s="113"/>
      <c r="E73" s="126"/>
      <c r="F73" s="115"/>
      <c r="G73" s="126"/>
      <c r="H73" s="116"/>
      <c r="I73" s="117"/>
      <c r="J73" s="120"/>
      <c r="K73" s="119"/>
      <c r="L73" s="120"/>
      <c r="M73" s="121"/>
      <c r="N73" s="127"/>
      <c r="O73" s="128"/>
      <c r="P73" s="128"/>
      <c r="Q73" s="129"/>
    </row>
    <row r="74" spans="1:17" s="97" customFormat="1" ht="12.75" customHeight="1" x14ac:dyDescent="0.2">
      <c r="A74" s="130"/>
      <c r="B74" s="125"/>
      <c r="C74" s="131"/>
      <c r="D74" s="113" t="s">
        <v>38</v>
      </c>
      <c r="E74" s="114" t="s">
        <v>33</v>
      </c>
      <c r="F74" s="115" t="s">
        <v>39</v>
      </c>
      <c r="G74" s="114" t="s">
        <v>27</v>
      </c>
      <c r="H74" s="116"/>
      <c r="I74" s="132"/>
      <c r="J74" s="125"/>
      <c r="K74" s="133"/>
      <c r="L74" s="125"/>
      <c r="M74" s="134"/>
      <c r="N74" s="135" t="s">
        <v>40</v>
      </c>
      <c r="O74" s="136"/>
      <c r="P74" s="136"/>
      <c r="Q74" s="124"/>
    </row>
    <row r="75" spans="1:17" s="97" customFormat="1" ht="12.75" customHeight="1" x14ac:dyDescent="0.2">
      <c r="A75" s="137"/>
      <c r="B75" s="138"/>
      <c r="C75" s="139"/>
      <c r="D75" s="113"/>
      <c r="E75" s="126"/>
      <c r="F75" s="115"/>
      <c r="G75" s="126"/>
      <c r="H75" s="116"/>
      <c r="I75" s="132"/>
      <c r="J75" s="125"/>
      <c r="K75" s="133"/>
      <c r="L75" s="125"/>
      <c r="M75" s="134"/>
      <c r="N75" s="140" t="s">
        <v>41</v>
      </c>
      <c r="O75" s="133"/>
      <c r="P75" s="125"/>
      <c r="Q75" s="134"/>
    </row>
    <row r="76" spans="1:17" s="97" customFormat="1" ht="12.75" customHeight="1" x14ac:dyDescent="0.2">
      <c r="A76" s="141"/>
      <c r="B76" s="142"/>
      <c r="C76" s="143"/>
      <c r="D76" s="113" t="s">
        <v>42</v>
      </c>
      <c r="E76" s="114" t="s">
        <v>26</v>
      </c>
      <c r="F76" s="115" t="s">
        <v>43</v>
      </c>
      <c r="G76" s="114" t="s">
        <v>20</v>
      </c>
      <c r="H76" s="116"/>
      <c r="I76" s="132"/>
      <c r="J76" s="125"/>
      <c r="K76" s="133"/>
      <c r="L76" s="125"/>
      <c r="M76" s="134"/>
      <c r="N76" s="144"/>
      <c r="O76" s="145"/>
      <c r="P76" s="144"/>
      <c r="Q76" s="146"/>
    </row>
    <row r="77" spans="1:17" s="97" customFormat="1" ht="12.75" customHeight="1" x14ac:dyDescent="0.2">
      <c r="A77" s="111"/>
      <c r="C77" s="112"/>
      <c r="D77" s="113"/>
      <c r="E77" s="126"/>
      <c r="F77" s="115"/>
      <c r="G77" s="126"/>
      <c r="H77" s="116"/>
      <c r="I77" s="132"/>
      <c r="J77" s="125"/>
      <c r="K77" s="133"/>
      <c r="L77" s="125"/>
      <c r="M77" s="134"/>
      <c r="N77" s="122" t="s">
        <v>44</v>
      </c>
      <c r="O77" s="123"/>
      <c r="P77" s="123"/>
      <c r="Q77" s="124"/>
    </row>
    <row r="78" spans="1:17" ht="15.75" customHeight="1" x14ac:dyDescent="0.2">
      <c r="A78" s="111"/>
      <c r="B78" s="125"/>
      <c r="C78" s="147"/>
      <c r="D78" s="113" t="s">
        <v>45</v>
      </c>
      <c r="E78" s="114" t="s">
        <v>14</v>
      </c>
      <c r="F78" s="115" t="s">
        <v>46</v>
      </c>
      <c r="G78" s="114" t="s">
        <v>13</v>
      </c>
      <c r="H78" s="116"/>
      <c r="I78" s="132"/>
      <c r="J78" s="125"/>
      <c r="K78" s="133"/>
      <c r="L78" s="125"/>
      <c r="M78" s="134"/>
      <c r="N78" s="125"/>
      <c r="O78" s="133"/>
      <c r="P78" s="125"/>
      <c r="Q78" s="134"/>
    </row>
    <row r="79" spans="1:17" ht="9" customHeight="1" x14ac:dyDescent="0.2">
      <c r="A79" s="130"/>
      <c r="B79" s="144"/>
      <c r="C79" s="148"/>
      <c r="D79" s="149"/>
      <c r="E79" s="150"/>
      <c r="F79" s="151"/>
      <c r="G79" s="150"/>
      <c r="H79" s="152"/>
      <c r="I79" s="153"/>
      <c r="J79" s="144"/>
      <c r="K79" s="145"/>
      <c r="L79" s="144"/>
      <c r="M79" s="146"/>
      <c r="N79" s="144" t="str">
        <f>Q2</f>
        <v>Рефери</v>
      </c>
      <c r="O79" s="145"/>
      <c r="P79" s="144"/>
      <c r="Q79" s="154" t="s">
        <v>47</v>
      </c>
    </row>
  </sheetData>
  <mergeCells count="12">
    <mergeCell ref="K66:L66"/>
    <mergeCell ref="K10:L10"/>
    <mergeCell ref="K18:L18"/>
    <mergeCell ref="K26:L26"/>
    <mergeCell ref="A1:J1"/>
    <mergeCell ref="K34:L34"/>
    <mergeCell ref="K42:L42"/>
    <mergeCell ref="I64:J64"/>
    <mergeCell ref="I48:J48"/>
    <mergeCell ref="I12:J12"/>
    <mergeCell ref="K58:L58"/>
    <mergeCell ref="I28:J28"/>
  </mergeCells>
  <conditionalFormatting sqref="Q79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view="pageBreakPreview" zoomScale="80" zoomScaleNormal="100" zoomScaleSheetLayoutView="80" workbookViewId="0">
      <selection activeCell="N38" sqref="N38"/>
    </sheetView>
  </sheetViews>
  <sheetFormatPr defaultRowHeight="12.75" x14ac:dyDescent="0.2"/>
  <cols>
    <col min="3" max="3" width="21.140625" customWidth="1"/>
    <col min="7" max="7" width="12.7109375" customWidth="1"/>
    <col min="8" max="8" width="21" customWidth="1"/>
    <col min="13" max="13" width="17.42578125" customWidth="1"/>
  </cols>
  <sheetData>
    <row r="1" spans="1:15" ht="25.5" x14ac:dyDescent="0.35">
      <c r="A1" s="394" t="s">
        <v>48</v>
      </c>
      <c r="B1" s="394"/>
      <c r="C1" s="394"/>
      <c r="D1" s="394"/>
      <c r="E1" s="394"/>
      <c r="F1" s="394"/>
      <c r="G1" s="394"/>
      <c r="H1" s="157" t="s">
        <v>49</v>
      </c>
      <c r="I1" s="158"/>
      <c r="J1" s="159"/>
      <c r="K1" s="158"/>
      <c r="L1" s="160"/>
      <c r="M1" s="158"/>
      <c r="N1" s="161"/>
      <c r="O1" s="162"/>
    </row>
    <row r="2" spans="1:15" ht="23.25" x14ac:dyDescent="0.35">
      <c r="A2" s="394"/>
      <c r="B2" s="394"/>
      <c r="C2" s="394"/>
      <c r="D2" s="394"/>
      <c r="E2" s="394"/>
      <c r="F2" s="394"/>
      <c r="G2" s="394"/>
      <c r="H2" s="157" t="s">
        <v>50</v>
      </c>
      <c r="I2" s="163"/>
      <c r="J2" s="159"/>
      <c r="K2" s="163"/>
      <c r="L2" s="164"/>
      <c r="M2" s="163"/>
      <c r="N2" s="164"/>
      <c r="O2" s="163"/>
    </row>
    <row r="3" spans="1:15" ht="15.75" x14ac:dyDescent="0.2">
      <c r="A3" s="165" t="s">
        <v>51</v>
      </c>
      <c r="B3" s="166"/>
      <c r="C3" s="167"/>
      <c r="D3" s="168" t="s">
        <v>52</v>
      </c>
      <c r="E3" s="167"/>
      <c r="F3" s="166"/>
      <c r="G3" s="169"/>
      <c r="H3" s="168"/>
      <c r="I3" s="170"/>
      <c r="J3" s="166"/>
      <c r="K3" s="170"/>
      <c r="L3" s="166"/>
      <c r="M3" s="169"/>
      <c r="N3" s="167"/>
      <c r="O3" s="171" t="s">
        <v>3</v>
      </c>
    </row>
    <row r="4" spans="1:15" ht="16.5" thickBot="1" x14ac:dyDescent="0.25">
      <c r="A4" s="172" t="s">
        <v>53</v>
      </c>
      <c r="B4" s="173"/>
      <c r="C4" s="173"/>
      <c r="D4" s="172" t="s">
        <v>54</v>
      </c>
      <c r="E4" s="174"/>
      <c r="F4" s="173"/>
      <c r="G4" s="175"/>
      <c r="H4" s="176"/>
      <c r="I4" s="175"/>
      <c r="J4" s="177"/>
      <c r="K4" s="175"/>
      <c r="L4" s="173"/>
      <c r="M4" s="175"/>
      <c r="N4" s="173"/>
      <c r="O4" s="178" t="s">
        <v>55</v>
      </c>
    </row>
    <row r="5" spans="1:15" x14ac:dyDescent="0.2">
      <c r="A5" s="179"/>
      <c r="B5" s="180"/>
      <c r="C5" s="181"/>
      <c r="D5" s="182"/>
      <c r="E5" s="183" t="s">
        <v>56</v>
      </c>
      <c r="F5" s="183" t="s">
        <v>57</v>
      </c>
      <c r="G5" s="184"/>
      <c r="H5" s="185" t="s">
        <v>58</v>
      </c>
      <c r="I5" s="186"/>
      <c r="J5" s="185" t="s">
        <v>59</v>
      </c>
      <c r="K5" s="186"/>
      <c r="L5" s="183" t="s">
        <v>6</v>
      </c>
      <c r="M5" s="186"/>
      <c r="N5" s="183" t="s">
        <v>7</v>
      </c>
      <c r="O5" s="187"/>
    </row>
    <row r="6" spans="1:15" ht="15" x14ac:dyDescent="0.2">
      <c r="A6" s="188"/>
      <c r="B6" s="189"/>
      <c r="C6" s="190"/>
      <c r="D6" s="190"/>
      <c r="E6" s="191"/>
      <c r="F6" s="190"/>
      <c r="G6" s="192"/>
      <c r="H6" s="189"/>
      <c r="I6" s="192"/>
      <c r="J6" s="189"/>
      <c r="K6" s="192"/>
      <c r="L6" s="189"/>
      <c r="M6" s="192"/>
      <c r="N6" s="189"/>
      <c r="O6" s="193"/>
    </row>
    <row r="7" spans="1:15" ht="15.75" x14ac:dyDescent="0.2">
      <c r="A7" s="194" t="s">
        <v>60</v>
      </c>
      <c r="B7" s="195"/>
      <c r="C7" s="196" t="s">
        <v>15</v>
      </c>
      <c r="D7" s="197" t="str">
        <f>IF($B7="","",VLOOKUP($B7,'[2]Si Qual Draw Prep'!$A$7:$P$70,3))</f>
        <v/>
      </c>
      <c r="E7" s="197"/>
      <c r="F7" s="197" t="str">
        <f>IF($B7="","",VLOOKUP($B7,'[2]Si Qual Draw Prep'!$A$7:$P$70,4))</f>
        <v/>
      </c>
      <c r="G7" s="198"/>
      <c r="H7" s="199"/>
      <c r="I7" s="193"/>
      <c r="J7" s="199"/>
      <c r="K7" s="193"/>
      <c r="L7" s="200"/>
      <c r="M7" s="201"/>
      <c r="N7" s="200"/>
      <c r="O7" s="202"/>
    </row>
    <row r="8" spans="1:15" ht="15" x14ac:dyDescent="0.2">
      <c r="A8" s="203"/>
      <c r="B8" s="204" t="s">
        <v>61</v>
      </c>
      <c r="C8" s="205" t="s">
        <v>62</v>
      </c>
      <c r="D8" s="206" t="s">
        <v>10</v>
      </c>
      <c r="E8" s="207"/>
      <c r="F8" s="205"/>
      <c r="G8" s="208"/>
      <c r="H8" s="209"/>
      <c r="I8" s="210"/>
      <c r="J8" s="199"/>
      <c r="K8" s="193"/>
      <c r="L8" s="200"/>
      <c r="M8" s="201"/>
      <c r="N8" s="200"/>
      <c r="O8" s="201"/>
    </row>
    <row r="9" spans="1:15" ht="15" x14ac:dyDescent="0.2">
      <c r="A9" s="203" t="s">
        <v>63</v>
      </c>
      <c r="B9" s="211"/>
      <c r="C9" s="212" t="s">
        <v>10</v>
      </c>
      <c r="D9" s="213"/>
      <c r="E9" s="214"/>
      <c r="F9" s="215" t="str">
        <f>IF($B9="","",VLOOKUP($B9,'[2]Si Qual Draw Prep'!$A$7:$P$70,4))</f>
        <v/>
      </c>
      <c r="G9" s="216"/>
      <c r="H9" s="217"/>
      <c r="I9" s="218"/>
      <c r="J9" s="199"/>
      <c r="K9" s="193"/>
      <c r="L9" s="200"/>
      <c r="M9" s="201"/>
      <c r="N9" s="200"/>
      <c r="O9" s="201"/>
    </row>
    <row r="10" spans="1:15" ht="15" x14ac:dyDescent="0.2">
      <c r="A10" s="203"/>
      <c r="B10" s="219"/>
      <c r="C10" s="205"/>
      <c r="D10" s="205"/>
      <c r="E10" s="220"/>
      <c r="F10" s="206" t="s">
        <v>31</v>
      </c>
      <c r="G10" s="221"/>
      <c r="H10" s="222"/>
      <c r="I10" s="208"/>
      <c r="J10" s="209"/>
      <c r="K10" s="210"/>
      <c r="L10" s="200"/>
      <c r="M10" s="201"/>
      <c r="N10" s="200"/>
      <c r="O10" s="201"/>
    </row>
    <row r="11" spans="1:15" ht="15" x14ac:dyDescent="0.2">
      <c r="A11" s="203"/>
      <c r="B11" s="223"/>
      <c r="C11" s="215"/>
      <c r="D11" s="215"/>
      <c r="E11" s="224"/>
      <c r="F11" s="360" t="s">
        <v>273</v>
      </c>
      <c r="G11" s="214"/>
      <c r="H11" s="225"/>
      <c r="I11" s="210"/>
      <c r="J11" s="217"/>
      <c r="K11" s="218"/>
      <c r="L11" s="200"/>
      <c r="M11" s="201"/>
      <c r="N11" s="200"/>
      <c r="O11" s="201"/>
    </row>
    <row r="12" spans="1:15" ht="15" x14ac:dyDescent="0.2">
      <c r="A12" s="203"/>
      <c r="B12" s="226"/>
      <c r="C12" s="226" t="s">
        <v>64</v>
      </c>
      <c r="D12" s="207" t="s">
        <v>31</v>
      </c>
      <c r="E12" s="227"/>
      <c r="F12" s="205"/>
      <c r="G12" s="208"/>
      <c r="H12" s="225"/>
      <c r="I12" s="210"/>
      <c r="J12" s="228"/>
      <c r="K12" s="355" t="s">
        <v>65</v>
      </c>
      <c r="L12" s="229" t="s">
        <v>8</v>
      </c>
      <c r="M12" s="229"/>
      <c r="N12" s="200"/>
      <c r="O12" s="201"/>
    </row>
    <row r="13" spans="1:15" ht="15" x14ac:dyDescent="0.2">
      <c r="A13" s="203"/>
      <c r="B13" s="223"/>
      <c r="C13" s="215"/>
      <c r="D13" s="215"/>
      <c r="E13" s="215"/>
      <c r="F13" s="215" t="str">
        <f>IF($B13="","",VLOOKUP($B13,'[2]Si Qual Draw Prep'!$A$7:$P$70,4))</f>
        <v/>
      </c>
      <c r="G13" s="216"/>
      <c r="H13" s="225"/>
      <c r="I13" s="210"/>
      <c r="J13" s="209"/>
      <c r="K13" s="210"/>
      <c r="L13" s="362"/>
      <c r="M13" s="201"/>
      <c r="N13" s="230"/>
      <c r="O13" s="201"/>
    </row>
    <row r="14" spans="1:15" ht="15" x14ac:dyDescent="0.2">
      <c r="A14" s="203"/>
      <c r="B14" s="219"/>
      <c r="C14" s="205"/>
      <c r="D14" s="231"/>
      <c r="E14" s="205"/>
      <c r="F14" s="205" t="s">
        <v>66</v>
      </c>
      <c r="G14" s="192"/>
      <c r="H14" s="206" t="s">
        <v>29</v>
      </c>
      <c r="I14" s="193"/>
      <c r="J14" s="222"/>
      <c r="K14" s="208" t="s">
        <v>67</v>
      </c>
      <c r="L14" s="232"/>
      <c r="M14" s="233"/>
      <c r="N14" s="230"/>
      <c r="O14" s="201"/>
    </row>
    <row r="15" spans="1:15" ht="15" x14ac:dyDescent="0.2">
      <c r="A15" s="203" t="s">
        <v>68</v>
      </c>
      <c r="B15" s="211"/>
      <c r="C15" s="212" t="s">
        <v>15</v>
      </c>
      <c r="D15" s="215"/>
      <c r="E15" s="215"/>
      <c r="F15" s="215" t="str">
        <f>IF($B15="","",VLOOKUP($B15,'[2]Si Qual Draw Prep'!$A$7:$P$70,4))</f>
        <v/>
      </c>
      <c r="G15" s="216"/>
      <c r="H15" s="359" t="s">
        <v>277</v>
      </c>
      <c r="I15" s="234"/>
      <c r="J15" s="199"/>
      <c r="K15" s="210"/>
      <c r="L15" s="235"/>
      <c r="M15" s="233"/>
      <c r="N15" s="230"/>
      <c r="O15" s="201"/>
    </row>
    <row r="16" spans="1:15" ht="15" x14ac:dyDescent="0.2">
      <c r="A16" s="203"/>
      <c r="B16" s="226" t="s">
        <v>69</v>
      </c>
      <c r="C16" s="205" t="s">
        <v>70</v>
      </c>
      <c r="D16" s="206" t="s">
        <v>15</v>
      </c>
      <c r="E16" s="207"/>
      <c r="F16" s="205"/>
      <c r="G16" s="208"/>
      <c r="H16" s="225"/>
      <c r="I16" s="234"/>
      <c r="J16" s="199"/>
      <c r="K16" s="210"/>
      <c r="L16" s="232"/>
      <c r="M16" s="233"/>
      <c r="N16" s="230"/>
      <c r="O16" s="201"/>
    </row>
    <row r="17" spans="1:15" ht="15" x14ac:dyDescent="0.2">
      <c r="A17" s="203" t="s">
        <v>71</v>
      </c>
      <c r="B17" s="211"/>
      <c r="C17" s="212" t="s">
        <v>15</v>
      </c>
      <c r="D17" s="213"/>
      <c r="E17" s="214"/>
      <c r="F17" s="215" t="str">
        <f>IF($B17="","",VLOOKUP($B17,'[2]Si Qual Draw Prep'!$A$7:$P$70,4))</f>
        <v/>
      </c>
      <c r="G17" s="216"/>
      <c r="H17" s="236"/>
      <c r="I17" s="237"/>
      <c r="J17" s="199"/>
      <c r="K17" s="210"/>
      <c r="L17" s="232"/>
      <c r="M17" s="233"/>
      <c r="N17" s="230"/>
      <c r="O17" s="201"/>
    </row>
    <row r="18" spans="1:15" ht="15" x14ac:dyDescent="0.2">
      <c r="A18" s="203"/>
      <c r="B18" s="219"/>
      <c r="C18" s="205"/>
      <c r="D18" s="231"/>
      <c r="E18" s="220"/>
      <c r="F18" s="206" t="s">
        <v>29</v>
      </c>
      <c r="G18" s="238"/>
      <c r="H18" s="239"/>
      <c r="I18" s="395" t="s">
        <v>20</v>
      </c>
      <c r="J18" s="396"/>
      <c r="K18" s="396"/>
      <c r="L18" s="232"/>
      <c r="M18" s="233"/>
      <c r="N18" s="230"/>
      <c r="O18" s="201"/>
    </row>
    <row r="19" spans="1:15" ht="15.75" x14ac:dyDescent="0.2">
      <c r="A19" s="203"/>
      <c r="B19" s="223"/>
      <c r="C19" s="215" t="str">
        <f>UPPER(IF($B19="","",VLOOKUP($B19,'[2]Si Qual Draw Prep'!$A$7:$P$70,2)))</f>
        <v/>
      </c>
      <c r="D19" s="215"/>
      <c r="E19" s="224"/>
      <c r="F19" s="197"/>
      <c r="G19" s="197"/>
      <c r="H19" s="209"/>
      <c r="I19" s="391" t="s">
        <v>281</v>
      </c>
      <c r="J19" s="392"/>
      <c r="K19" s="393"/>
      <c r="L19" s="230" t="s">
        <v>72</v>
      </c>
      <c r="M19" s="233"/>
      <c r="N19" s="240" t="s">
        <v>288</v>
      </c>
      <c r="O19" s="241"/>
    </row>
    <row r="20" spans="1:15" ht="15" x14ac:dyDescent="0.2">
      <c r="A20" s="203"/>
      <c r="B20" s="204"/>
      <c r="C20" s="204" t="s">
        <v>73</v>
      </c>
      <c r="D20" s="207" t="s">
        <v>29</v>
      </c>
      <c r="E20" s="227"/>
      <c r="F20" s="205"/>
      <c r="G20" s="208"/>
      <c r="H20" s="209"/>
      <c r="I20" s="234"/>
      <c r="J20" s="222"/>
      <c r="K20" s="208"/>
      <c r="L20" s="230"/>
      <c r="M20" s="233"/>
      <c r="N20" s="361" t="s">
        <v>289</v>
      </c>
      <c r="O20" s="242"/>
    </row>
    <row r="21" spans="1:15" ht="15.75" x14ac:dyDescent="0.2">
      <c r="A21" s="194"/>
      <c r="B21" s="243"/>
      <c r="C21" s="197" t="str">
        <f>UPPER(IF($B21="","",VLOOKUP($B21,'[2]Si Qual Draw Prep'!$A$7:$P$70,2)))</f>
        <v/>
      </c>
      <c r="D21" s="197"/>
      <c r="E21" s="197"/>
      <c r="F21" s="197" t="str">
        <f>IF($B21="","",VLOOKUP($B21,'[2]Si Qual Draw Prep'!$A$7:$P$70,4))</f>
        <v/>
      </c>
      <c r="G21" s="216"/>
      <c r="H21" s="199"/>
      <c r="I21" s="234"/>
      <c r="J21" s="209"/>
      <c r="K21" s="210"/>
      <c r="L21" s="230"/>
      <c r="M21" s="233"/>
      <c r="N21" s="230"/>
      <c r="O21" s="244"/>
    </row>
    <row r="22" spans="1:15" ht="15.75" x14ac:dyDescent="0.2">
      <c r="A22" s="203"/>
      <c r="B22" s="204"/>
      <c r="C22" s="245"/>
      <c r="D22" s="246"/>
      <c r="E22" s="245"/>
      <c r="F22" s="228"/>
      <c r="G22" s="245" t="s">
        <v>74</v>
      </c>
      <c r="H22" s="247" t="s">
        <v>20</v>
      </c>
      <c r="I22" s="234"/>
      <c r="J22" s="209"/>
      <c r="K22" s="210"/>
      <c r="L22" s="248"/>
      <c r="M22" s="249"/>
      <c r="N22" s="230"/>
      <c r="O22" s="244"/>
    </row>
    <row r="23" spans="1:15" ht="15.75" x14ac:dyDescent="0.2">
      <c r="A23" s="194" t="s">
        <v>75</v>
      </c>
      <c r="B23" s="195"/>
      <c r="C23" s="196" t="s">
        <v>15</v>
      </c>
      <c r="D23" s="197"/>
      <c r="E23" s="197"/>
      <c r="F23" s="197" t="str">
        <f>IF($B23="","",VLOOKUP($B23,'[2]Si Qual Draw Prep'!$A$7:$P$70,4))</f>
        <v/>
      </c>
      <c r="G23" s="198"/>
      <c r="H23" s="199"/>
      <c r="I23" s="193"/>
      <c r="J23" s="199"/>
      <c r="K23" s="193"/>
      <c r="L23" s="230"/>
      <c r="M23" s="233"/>
      <c r="N23" s="230"/>
      <c r="O23" s="244"/>
    </row>
    <row r="24" spans="1:15" ht="15" x14ac:dyDescent="0.2">
      <c r="A24" s="203"/>
      <c r="B24" s="204" t="s">
        <v>76</v>
      </c>
      <c r="C24" s="205" t="s">
        <v>77</v>
      </c>
      <c r="D24" s="354" t="s">
        <v>17</v>
      </c>
      <c r="E24" s="207"/>
      <c r="F24" s="205"/>
      <c r="G24" s="208"/>
      <c r="H24" s="209"/>
      <c r="I24" s="210"/>
      <c r="J24" s="199"/>
      <c r="K24" s="193"/>
      <c r="L24" s="230"/>
      <c r="M24" s="233"/>
      <c r="N24" s="230"/>
      <c r="O24" s="244"/>
    </row>
    <row r="25" spans="1:15" ht="15" x14ac:dyDescent="0.2">
      <c r="A25" s="250" t="s">
        <v>78</v>
      </c>
      <c r="B25" s="211"/>
      <c r="C25" s="212" t="s">
        <v>17</v>
      </c>
      <c r="D25" s="213"/>
      <c r="E25" s="214"/>
      <c r="F25" s="215" t="str">
        <f>IF($B25="","",VLOOKUP($B25,'[2]Si Qual Draw Prep'!$A$7:$P$70,4))</f>
        <v/>
      </c>
      <c r="G25" s="216"/>
      <c r="H25" s="217"/>
      <c r="I25" s="218"/>
      <c r="J25" s="199"/>
      <c r="K25" s="193"/>
      <c r="L25" s="230"/>
      <c r="M25" s="233"/>
      <c r="N25" s="230"/>
      <c r="O25" s="244"/>
    </row>
    <row r="26" spans="1:15" ht="15" x14ac:dyDescent="0.2">
      <c r="A26" s="203"/>
      <c r="B26" s="219"/>
      <c r="C26" s="205"/>
      <c r="D26" s="231"/>
      <c r="E26" s="220"/>
      <c r="F26" s="207" t="s">
        <v>25</v>
      </c>
      <c r="G26" s="221"/>
      <c r="H26" s="222"/>
      <c r="I26" s="208" t="s">
        <v>67</v>
      </c>
      <c r="J26" s="251" t="s">
        <v>79</v>
      </c>
      <c r="K26" s="210"/>
      <c r="L26" s="240" t="s">
        <v>20</v>
      </c>
      <c r="M26" s="229"/>
      <c r="N26" s="230"/>
      <c r="O26" s="244"/>
    </row>
    <row r="27" spans="1:15" ht="15" x14ac:dyDescent="0.2">
      <c r="A27" s="203"/>
      <c r="B27" s="223"/>
      <c r="C27" s="215" t="str">
        <f>UPPER(IF($B27="","",VLOOKUP($B27,'[2]Si Qual Draw Prep'!$A$7:$P$70,2)))</f>
        <v/>
      </c>
      <c r="D27" s="215"/>
      <c r="E27" s="224"/>
      <c r="F27" s="356" t="s">
        <v>274</v>
      </c>
      <c r="G27" s="358"/>
      <c r="H27" s="225"/>
      <c r="I27" s="210"/>
      <c r="J27" s="217"/>
      <c r="K27" s="218"/>
      <c r="L27" s="361" t="s">
        <v>286</v>
      </c>
      <c r="M27" s="232"/>
      <c r="N27" s="200"/>
      <c r="O27" s="244"/>
    </row>
    <row r="28" spans="1:15" ht="15" x14ac:dyDescent="0.2">
      <c r="A28" s="252"/>
      <c r="B28" s="226"/>
      <c r="C28" s="226" t="s">
        <v>80</v>
      </c>
      <c r="D28" s="207" t="s">
        <v>25</v>
      </c>
      <c r="E28" s="227"/>
      <c r="F28" s="205"/>
      <c r="G28" s="208"/>
      <c r="H28" s="225"/>
      <c r="I28" s="210"/>
      <c r="J28" s="222"/>
      <c r="K28" s="208"/>
      <c r="L28" s="230"/>
      <c r="M28" s="233"/>
      <c r="N28" s="200"/>
      <c r="O28" s="244"/>
    </row>
    <row r="29" spans="1:15" ht="15" x14ac:dyDescent="0.2">
      <c r="A29" s="203"/>
      <c r="B29" s="223"/>
      <c r="C29" s="215" t="str">
        <f>UPPER(IF($B29="","",VLOOKUP($B29,'[2]Si Qual Draw Prep'!$A$7:$P$70,2)))</f>
        <v/>
      </c>
      <c r="D29" s="215"/>
      <c r="E29" s="215"/>
      <c r="F29" s="215" t="str">
        <f>IF($B29="","",VLOOKUP($B29,'[2]Si Qual Draw Prep'!$A$7:$P$70,4))</f>
        <v/>
      </c>
      <c r="G29" s="216"/>
      <c r="H29" s="225"/>
      <c r="I29" s="193"/>
      <c r="J29" s="209"/>
      <c r="K29" s="210"/>
      <c r="L29" s="230"/>
      <c r="M29" s="233"/>
      <c r="N29" s="200"/>
      <c r="O29" s="244"/>
    </row>
    <row r="30" spans="1:15" ht="15" x14ac:dyDescent="0.2">
      <c r="A30" s="203"/>
      <c r="B30" s="219"/>
      <c r="C30" s="205"/>
      <c r="D30" s="231"/>
      <c r="E30" s="205"/>
      <c r="F30" s="205" t="s">
        <v>81</v>
      </c>
      <c r="G30" s="192"/>
      <c r="H30" s="206" t="s">
        <v>25</v>
      </c>
      <c r="I30" s="193"/>
      <c r="J30" s="222"/>
      <c r="K30" s="208" t="s">
        <v>67</v>
      </c>
      <c r="L30" s="230"/>
      <c r="M30" s="233"/>
      <c r="N30" s="200"/>
      <c r="O30" s="244"/>
    </row>
    <row r="31" spans="1:15" ht="15" x14ac:dyDescent="0.2">
      <c r="A31" s="203" t="s">
        <v>82</v>
      </c>
      <c r="B31" s="211"/>
      <c r="C31" s="212" t="s">
        <v>15</v>
      </c>
      <c r="D31" s="215"/>
      <c r="E31" s="215"/>
      <c r="F31" s="215" t="str">
        <f>IF($B31="","",VLOOKUP($B31,'[2]Si Qual Draw Prep'!$A$7:$P$70,4))</f>
        <v/>
      </c>
      <c r="G31" s="216"/>
      <c r="H31" s="357" t="s">
        <v>274</v>
      </c>
      <c r="I31" s="234"/>
      <c r="J31" s="199"/>
      <c r="K31" s="210"/>
      <c r="L31" s="253"/>
      <c r="M31" s="233"/>
      <c r="N31" s="200"/>
      <c r="O31" s="244"/>
    </row>
    <row r="32" spans="1:15" ht="15" x14ac:dyDescent="0.2">
      <c r="A32" s="203"/>
      <c r="B32" s="226" t="s">
        <v>83</v>
      </c>
      <c r="C32" s="205" t="s">
        <v>84</v>
      </c>
      <c r="D32" s="206" t="s">
        <v>15</v>
      </c>
      <c r="E32" s="207"/>
      <c r="F32" s="205"/>
      <c r="G32" s="208"/>
      <c r="H32" s="225"/>
      <c r="I32" s="234"/>
      <c r="J32" s="199"/>
      <c r="K32" s="210"/>
      <c r="L32" s="230"/>
      <c r="M32" s="233"/>
      <c r="N32" s="200"/>
      <c r="O32" s="244"/>
    </row>
    <row r="33" spans="1:15" ht="15" x14ac:dyDescent="0.2">
      <c r="A33" s="203" t="s">
        <v>85</v>
      </c>
      <c r="B33" s="211"/>
      <c r="C33" s="212" t="s">
        <v>15</v>
      </c>
      <c r="D33" s="213"/>
      <c r="E33" s="214"/>
      <c r="F33" s="215" t="str">
        <f>IF($B33="","",VLOOKUP($B33,'[2]Si Qual Draw Prep'!$A$7:$P$70,4))</f>
        <v/>
      </c>
      <c r="G33" s="216"/>
      <c r="H33" s="236"/>
      <c r="I33" s="237"/>
      <c r="J33" s="209"/>
      <c r="K33" s="210"/>
      <c r="L33" s="230"/>
      <c r="M33" s="233"/>
      <c r="N33" s="200"/>
      <c r="O33" s="244"/>
    </row>
    <row r="34" spans="1:15" ht="15" x14ac:dyDescent="0.2">
      <c r="A34" s="203"/>
      <c r="B34" s="219"/>
      <c r="C34" s="205"/>
      <c r="D34" s="231"/>
      <c r="E34" s="220"/>
      <c r="F34" s="206" t="s">
        <v>22</v>
      </c>
      <c r="G34" s="221"/>
      <c r="H34" s="239" t="s">
        <v>86</v>
      </c>
      <c r="I34" s="383" t="s">
        <v>32</v>
      </c>
      <c r="J34" s="384"/>
      <c r="K34" s="397"/>
      <c r="L34" s="230"/>
      <c r="M34" s="233"/>
      <c r="N34" s="200"/>
      <c r="O34" s="244"/>
    </row>
    <row r="35" spans="1:15" ht="15" x14ac:dyDescent="0.2">
      <c r="A35" s="203"/>
      <c r="B35" s="223"/>
      <c r="C35" s="215" t="str">
        <f>UPPER(IF($B35="","",VLOOKUP($B35,'[2]Si Qual Draw Prep'!$A$7:$P$70,2)))</f>
        <v/>
      </c>
      <c r="D35" s="215"/>
      <c r="E35" s="224"/>
      <c r="F35" s="215"/>
      <c r="G35" s="217"/>
      <c r="H35" s="209"/>
      <c r="I35" s="391" t="s">
        <v>282</v>
      </c>
      <c r="J35" s="392"/>
      <c r="K35" s="392"/>
      <c r="L35" s="232"/>
      <c r="M35" s="233"/>
      <c r="N35" s="200"/>
      <c r="O35" s="244"/>
    </row>
    <row r="36" spans="1:15" ht="15.75" x14ac:dyDescent="0.2">
      <c r="A36" s="203"/>
      <c r="B36" s="204" t="s">
        <v>87</v>
      </c>
      <c r="C36" s="204" t="s">
        <v>87</v>
      </c>
      <c r="D36" s="207" t="s">
        <v>22</v>
      </c>
      <c r="E36" s="227"/>
      <c r="F36" s="231"/>
      <c r="G36" s="208"/>
      <c r="H36" s="209"/>
      <c r="I36" s="234"/>
      <c r="J36" s="222"/>
      <c r="K36" s="208"/>
      <c r="L36" s="254" t="s">
        <v>88</v>
      </c>
      <c r="M36" s="241"/>
      <c r="N36" s="240" t="s">
        <v>288</v>
      </c>
      <c r="O36" s="255"/>
    </row>
    <row r="37" spans="1:15" ht="15.75" x14ac:dyDescent="0.2">
      <c r="A37" s="194"/>
      <c r="B37" s="243"/>
      <c r="C37" s="197" t="str">
        <f>UPPER(IF($B37="","",VLOOKUP($B37,'[2]Si Qual Draw Prep'!$A$7:$P$70,2)))</f>
        <v/>
      </c>
      <c r="D37" s="197"/>
      <c r="E37" s="197"/>
      <c r="F37" s="197" t="str">
        <f>IF($B37="","",VLOOKUP($B37,'[2]Si Qual Draw Prep'!$A$7:$P$70,4))</f>
        <v/>
      </c>
      <c r="G37" s="198"/>
      <c r="H37" s="199"/>
      <c r="I37" s="234"/>
      <c r="J37" s="209"/>
      <c r="K37" s="210"/>
      <c r="L37" s="233"/>
      <c r="M37" s="233"/>
      <c r="N37" s="200" t="s">
        <v>292</v>
      </c>
      <c r="O37" s="244"/>
    </row>
    <row r="38" spans="1:15" ht="15" x14ac:dyDescent="0.2">
      <c r="A38" s="203"/>
      <c r="B38" s="204"/>
      <c r="C38" s="205"/>
      <c r="D38" s="231"/>
      <c r="E38" s="205"/>
      <c r="F38" s="228"/>
      <c r="G38" s="231" t="s">
        <v>89</v>
      </c>
      <c r="H38" s="247" t="s">
        <v>32</v>
      </c>
      <c r="I38" s="234"/>
      <c r="J38" s="209"/>
      <c r="K38" s="210"/>
      <c r="L38" s="256"/>
      <c r="M38" s="257"/>
      <c r="N38" s="232"/>
      <c r="O38" s="244"/>
    </row>
    <row r="39" spans="1:15" ht="15.75" x14ac:dyDescent="0.2">
      <c r="A39" s="194" t="s">
        <v>90</v>
      </c>
      <c r="B39" s="195"/>
      <c r="C39" s="212" t="s">
        <v>15</v>
      </c>
      <c r="D39" s="197"/>
      <c r="E39" s="197"/>
      <c r="F39" s="197" t="str">
        <f>IF($B39="","",VLOOKUP($B39,'[2]Si Qual Draw Prep'!$A$7:$P$70,4))</f>
        <v/>
      </c>
      <c r="G39" s="198"/>
      <c r="H39" s="199"/>
      <c r="I39" s="193"/>
      <c r="J39" s="199"/>
      <c r="K39" s="193"/>
      <c r="L39" s="200"/>
      <c r="M39" s="201"/>
      <c r="N39" s="235"/>
      <c r="O39" s="244"/>
    </row>
    <row r="40" spans="1:15" ht="15" x14ac:dyDescent="0.2">
      <c r="A40" s="203"/>
      <c r="B40" s="204" t="s">
        <v>91</v>
      </c>
      <c r="C40" s="205" t="s">
        <v>92</v>
      </c>
      <c r="D40" s="206" t="s">
        <v>15</v>
      </c>
      <c r="E40" s="207"/>
      <c r="F40" s="231"/>
      <c r="G40" s="208"/>
      <c r="H40" s="209"/>
      <c r="I40" s="210"/>
      <c r="J40" s="199"/>
      <c r="K40" s="193"/>
      <c r="L40" s="200"/>
      <c r="M40" s="201"/>
      <c r="N40" s="258"/>
      <c r="O40" s="259"/>
    </row>
    <row r="41" spans="1:15" ht="15" x14ac:dyDescent="0.2">
      <c r="A41" s="203" t="s">
        <v>93</v>
      </c>
      <c r="B41" s="211"/>
      <c r="C41" s="212" t="s">
        <v>15</v>
      </c>
      <c r="D41" s="213"/>
      <c r="E41" s="214"/>
      <c r="F41" s="215" t="str">
        <f>IF($B41="","",VLOOKUP($B41,'[2]Si Qual Draw Prep'!$A$7:$P$70,4))</f>
        <v/>
      </c>
      <c r="G41" s="216"/>
      <c r="H41" s="217"/>
      <c r="I41" s="218"/>
      <c r="J41" s="199"/>
      <c r="K41" s="193"/>
      <c r="L41" s="200"/>
      <c r="M41" s="201"/>
      <c r="N41" s="200"/>
      <c r="O41" s="244"/>
    </row>
    <row r="42" spans="1:15" ht="15" x14ac:dyDescent="0.2">
      <c r="A42" s="203"/>
      <c r="B42" s="219"/>
      <c r="C42" s="205"/>
      <c r="D42" s="231"/>
      <c r="E42" s="220"/>
      <c r="F42" s="206" t="s">
        <v>19</v>
      </c>
      <c r="G42" s="221"/>
      <c r="H42" s="222"/>
      <c r="I42" s="208" t="s">
        <v>67</v>
      </c>
      <c r="J42" s="209"/>
      <c r="K42" s="210"/>
      <c r="L42" s="200"/>
      <c r="M42" s="201"/>
      <c r="N42" s="200"/>
      <c r="O42" s="244"/>
    </row>
    <row r="43" spans="1:15" ht="15" x14ac:dyDescent="0.2">
      <c r="A43" s="203"/>
      <c r="B43" s="223"/>
      <c r="C43" s="215" t="str">
        <f>UPPER(IF($B43="","",VLOOKUP($B43,'[2]Si Qual Draw Prep'!$A$7:$P$70,2)))</f>
        <v/>
      </c>
      <c r="D43" s="215"/>
      <c r="E43" s="224"/>
      <c r="F43" s="215" t="str">
        <f>IF($B43="","",VLOOKUP($B43,'[2]Si Qual Draw Prep'!$A$7:$P$70,4))</f>
        <v/>
      </c>
      <c r="G43" s="217"/>
      <c r="H43" s="225"/>
      <c r="I43" s="210"/>
      <c r="J43" s="217"/>
      <c r="K43" s="218"/>
      <c r="L43" s="200"/>
      <c r="M43" s="201"/>
      <c r="N43" s="200"/>
      <c r="O43" s="244"/>
    </row>
    <row r="44" spans="1:15" ht="15" x14ac:dyDescent="0.2">
      <c r="A44" s="203"/>
      <c r="B44" s="226"/>
      <c r="C44" s="226" t="s">
        <v>94</v>
      </c>
      <c r="D44" s="207" t="s">
        <v>19</v>
      </c>
      <c r="E44" s="227"/>
      <c r="F44" s="231"/>
      <c r="G44" s="208"/>
      <c r="H44" s="225"/>
      <c r="I44" s="210"/>
      <c r="J44" s="222"/>
      <c r="K44" s="208"/>
      <c r="L44" s="200"/>
      <c r="M44" s="201"/>
      <c r="N44" s="200"/>
      <c r="O44" s="244"/>
    </row>
    <row r="45" spans="1:15" ht="15" x14ac:dyDescent="0.2">
      <c r="A45" s="203"/>
      <c r="B45" s="223"/>
      <c r="C45" s="215" t="str">
        <f>UPPER(IF($B45="","",VLOOKUP($B45,'[2]Si Qual Draw Prep'!$A$7:$P$70,2)))</f>
        <v/>
      </c>
      <c r="D45" s="215"/>
      <c r="E45" s="215"/>
      <c r="F45" s="215" t="str">
        <f>IF($B45="","",VLOOKUP($B45,'[2]Si Qual Draw Prep'!$A$7:$P$70,4))</f>
        <v/>
      </c>
      <c r="G45" s="216"/>
      <c r="H45" s="225"/>
      <c r="I45" s="210"/>
      <c r="J45" s="228"/>
      <c r="K45" s="355" t="s">
        <v>95</v>
      </c>
      <c r="L45" s="229" t="s">
        <v>24</v>
      </c>
      <c r="M45" s="229"/>
      <c r="N45" s="200"/>
      <c r="O45" s="244"/>
    </row>
    <row r="46" spans="1:15" ht="15" x14ac:dyDescent="0.2">
      <c r="A46" s="203"/>
      <c r="B46" s="219"/>
      <c r="C46" s="205"/>
      <c r="D46" s="231"/>
      <c r="E46" s="205"/>
      <c r="F46" s="231" t="s">
        <v>96</v>
      </c>
      <c r="G46" s="192"/>
      <c r="H46" s="206" t="s">
        <v>19</v>
      </c>
      <c r="I46" s="210"/>
      <c r="J46" s="222"/>
      <c r="K46" s="208" t="s">
        <v>67</v>
      </c>
      <c r="L46" s="232"/>
      <c r="M46" s="233"/>
      <c r="N46" s="230"/>
      <c r="O46" s="244"/>
    </row>
    <row r="47" spans="1:15" ht="15" x14ac:dyDescent="0.2">
      <c r="A47" s="203" t="s">
        <v>97</v>
      </c>
      <c r="B47" s="211"/>
      <c r="C47" s="212" t="s">
        <v>23</v>
      </c>
      <c r="D47" s="215"/>
      <c r="E47" s="215"/>
      <c r="F47" s="215" t="str">
        <f>IF($B47="","",VLOOKUP($B47,'[2]Si Qual Draw Prep'!$A$7:$P$70,4))</f>
        <v/>
      </c>
      <c r="G47" s="216"/>
      <c r="H47" s="357" t="s">
        <v>278</v>
      </c>
      <c r="I47" s="234"/>
      <c r="J47" s="199"/>
      <c r="K47" s="210"/>
      <c r="L47" s="235"/>
      <c r="M47" s="233"/>
      <c r="N47" s="230"/>
      <c r="O47" s="244"/>
    </row>
    <row r="48" spans="1:15" ht="15" x14ac:dyDescent="0.2">
      <c r="A48" s="203"/>
      <c r="B48" s="226" t="s">
        <v>98</v>
      </c>
      <c r="C48" s="205" t="s">
        <v>99</v>
      </c>
      <c r="D48" s="206" t="s">
        <v>23</v>
      </c>
      <c r="E48" s="207"/>
      <c r="F48" s="231"/>
      <c r="G48" s="208"/>
      <c r="H48" s="225"/>
      <c r="I48" s="234"/>
      <c r="J48" s="199"/>
      <c r="K48" s="210"/>
      <c r="L48" s="232"/>
      <c r="M48" s="233"/>
      <c r="N48" s="230"/>
      <c r="O48" s="244"/>
    </row>
    <row r="49" spans="1:15" ht="15" x14ac:dyDescent="0.2">
      <c r="A49" s="203" t="s">
        <v>100</v>
      </c>
      <c r="B49" s="211"/>
      <c r="C49" s="212" t="s">
        <v>15</v>
      </c>
      <c r="D49" s="213"/>
      <c r="E49" s="214"/>
      <c r="F49" s="215" t="str">
        <f>IF($B49="","",VLOOKUP($B49,'[2]Si Qual Draw Prep'!$A$7:$P$70,4))</f>
        <v/>
      </c>
      <c r="G49" s="216"/>
      <c r="H49" s="236"/>
      <c r="I49" s="237"/>
      <c r="J49" s="199"/>
      <c r="K49" s="210"/>
      <c r="L49" s="232"/>
      <c r="M49" s="233"/>
      <c r="N49" s="230"/>
      <c r="O49" s="244"/>
    </row>
    <row r="50" spans="1:15" ht="15" x14ac:dyDescent="0.2">
      <c r="A50" s="203"/>
      <c r="B50" s="219"/>
      <c r="C50" s="205"/>
      <c r="D50" s="231"/>
      <c r="E50" s="220"/>
      <c r="F50" s="206" t="s">
        <v>23</v>
      </c>
      <c r="G50" s="221"/>
      <c r="H50" s="239" t="s">
        <v>101</v>
      </c>
      <c r="I50" s="383" t="s">
        <v>19</v>
      </c>
      <c r="J50" s="384"/>
      <c r="K50" s="384"/>
      <c r="L50" s="232"/>
      <c r="M50" s="233"/>
      <c r="N50" s="230"/>
      <c r="O50" s="244"/>
    </row>
    <row r="51" spans="1:15" ht="15" x14ac:dyDescent="0.2">
      <c r="A51" s="203"/>
      <c r="B51" s="223"/>
      <c r="C51" s="215" t="str">
        <f>UPPER(IF($B51="","",VLOOKUP($B51,'[2]Si Qual Draw Prep'!$A$7:$P$70,2)))</f>
        <v/>
      </c>
      <c r="D51" s="215"/>
      <c r="E51" s="224"/>
      <c r="F51" s="356" t="s">
        <v>275</v>
      </c>
      <c r="G51" s="251"/>
      <c r="H51" s="209"/>
      <c r="I51" s="385" t="s">
        <v>283</v>
      </c>
      <c r="J51" s="386"/>
      <c r="K51" s="387"/>
      <c r="L51" s="230"/>
      <c r="M51" s="233"/>
      <c r="N51" s="230"/>
      <c r="O51" s="244"/>
    </row>
    <row r="52" spans="1:15" ht="15" x14ac:dyDescent="0.2">
      <c r="A52" s="203"/>
      <c r="B52" s="260"/>
      <c r="C52" s="260" t="s">
        <v>102</v>
      </c>
      <c r="D52" s="207" t="s">
        <v>16</v>
      </c>
      <c r="E52" s="227"/>
      <c r="F52" s="231"/>
      <c r="G52" s="208"/>
      <c r="H52" s="209"/>
      <c r="I52" s="234"/>
      <c r="J52" s="222"/>
      <c r="K52" s="208"/>
      <c r="L52" s="230"/>
      <c r="M52" s="233"/>
      <c r="N52" s="240" t="s">
        <v>19</v>
      </c>
      <c r="O52" s="255"/>
    </row>
    <row r="53" spans="1:15" ht="15.75" x14ac:dyDescent="0.2">
      <c r="A53" s="194"/>
      <c r="B53" s="243"/>
      <c r="C53" s="197" t="str">
        <f>UPPER(IF($B53="","",VLOOKUP($B53,'[2]Si Qual Draw Prep'!$A$7:$P$70,2)))</f>
        <v/>
      </c>
      <c r="D53" s="197"/>
      <c r="E53" s="197"/>
      <c r="F53" s="197" t="str">
        <f>IF($B53="","",VLOOKUP($B53,'[2]Si Qual Draw Prep'!$A$7:$P$70,4))</f>
        <v/>
      </c>
      <c r="G53" s="198"/>
      <c r="H53" s="199"/>
      <c r="I53" s="234"/>
      <c r="J53" s="209"/>
      <c r="K53" s="210"/>
      <c r="L53" s="230" t="s">
        <v>103</v>
      </c>
      <c r="M53" s="233"/>
      <c r="N53" s="361" t="s">
        <v>290</v>
      </c>
      <c r="O53" s="233"/>
    </row>
    <row r="54" spans="1:15" ht="15.75" x14ac:dyDescent="0.2">
      <c r="A54" s="203"/>
      <c r="B54" s="204"/>
      <c r="C54" s="245"/>
      <c r="D54" s="246"/>
      <c r="E54" s="245"/>
      <c r="F54" s="228"/>
      <c r="G54" s="231" t="s">
        <v>104</v>
      </c>
      <c r="H54" s="247" t="s">
        <v>13</v>
      </c>
      <c r="I54" s="234"/>
      <c r="J54" s="209"/>
      <c r="K54" s="210"/>
      <c r="L54" s="248"/>
      <c r="M54" s="249"/>
      <c r="N54" s="230"/>
      <c r="O54" s="233"/>
    </row>
    <row r="55" spans="1:15" ht="15.75" x14ac:dyDescent="0.2">
      <c r="A55" s="194" t="s">
        <v>105</v>
      </c>
      <c r="B55" s="195"/>
      <c r="C55" s="196" t="s">
        <v>15</v>
      </c>
      <c r="D55" s="197"/>
      <c r="E55" s="197"/>
      <c r="F55" s="197" t="str">
        <f>IF($B55="","",VLOOKUP($B55,'[2]Si Qual Draw Prep'!$A$7:$P$70,4))</f>
        <v/>
      </c>
      <c r="G55" s="198"/>
      <c r="H55" s="199"/>
      <c r="I55" s="193"/>
      <c r="J55" s="199"/>
      <c r="K55" s="193"/>
      <c r="L55" s="230"/>
      <c r="M55" s="233"/>
      <c r="N55" s="230"/>
      <c r="O55" s="201"/>
    </row>
    <row r="56" spans="1:15" ht="15" x14ac:dyDescent="0.2">
      <c r="A56" s="203"/>
      <c r="B56" s="204" t="s">
        <v>106</v>
      </c>
      <c r="C56" s="205" t="s">
        <v>107</v>
      </c>
      <c r="D56" s="206" t="s">
        <v>9</v>
      </c>
      <c r="E56" s="207"/>
      <c r="F56" s="231"/>
      <c r="G56" s="208"/>
      <c r="H56" s="209"/>
      <c r="I56" s="210"/>
      <c r="J56" s="199"/>
      <c r="K56" s="193"/>
      <c r="L56" s="230"/>
      <c r="M56" s="233"/>
      <c r="N56" s="230"/>
      <c r="O56" s="201"/>
    </row>
    <row r="57" spans="1:15" ht="15" x14ac:dyDescent="0.2">
      <c r="A57" s="203" t="s">
        <v>108</v>
      </c>
      <c r="B57" s="211"/>
      <c r="C57" s="212" t="s">
        <v>15</v>
      </c>
      <c r="D57" s="213"/>
      <c r="E57" s="214"/>
      <c r="F57" s="215" t="str">
        <f>IF($B57="","",VLOOKUP($B57,'[2]Si Qual Draw Prep'!$A$7:$P$70,4))</f>
        <v/>
      </c>
      <c r="G57" s="216"/>
      <c r="H57" s="217"/>
      <c r="I57" s="218"/>
      <c r="J57" s="199"/>
      <c r="K57" s="193"/>
      <c r="L57" s="230"/>
      <c r="M57" s="233"/>
      <c r="N57" s="230"/>
      <c r="O57" s="201"/>
    </row>
    <row r="58" spans="1:15" ht="15" x14ac:dyDescent="0.2">
      <c r="A58" s="203"/>
      <c r="B58" s="219"/>
      <c r="C58" s="205"/>
      <c r="D58" s="231"/>
      <c r="E58" s="220"/>
      <c r="F58" s="207" t="s">
        <v>12</v>
      </c>
      <c r="G58" s="238"/>
      <c r="H58" s="222"/>
      <c r="I58" s="208" t="s">
        <v>67</v>
      </c>
      <c r="J58" s="209"/>
      <c r="K58" s="210"/>
      <c r="L58" s="230"/>
      <c r="M58" s="233"/>
      <c r="N58" s="230"/>
      <c r="O58" s="201"/>
    </row>
    <row r="59" spans="1:15" ht="15" x14ac:dyDescent="0.2">
      <c r="A59" s="203"/>
      <c r="B59" s="223"/>
      <c r="C59" s="215" t="str">
        <f>UPPER(IF($B59="","",VLOOKUP($B59,'[2]Si Qual Draw Prep'!$A$7:$P$70,2)))</f>
        <v/>
      </c>
      <c r="D59" s="215"/>
      <c r="E59" s="224"/>
      <c r="F59" s="215"/>
      <c r="G59" s="216"/>
      <c r="H59" s="225"/>
      <c r="I59" s="210"/>
      <c r="J59" s="251" t="s">
        <v>109</v>
      </c>
      <c r="K59" s="218"/>
      <c r="L59" s="206" t="s">
        <v>19</v>
      </c>
      <c r="M59" s="229"/>
      <c r="N59" s="230"/>
      <c r="O59" s="201"/>
    </row>
    <row r="60" spans="1:15" ht="15" x14ac:dyDescent="0.2">
      <c r="A60" s="203"/>
      <c r="B60" s="261"/>
      <c r="C60" s="261" t="s">
        <v>110</v>
      </c>
      <c r="D60" s="207" t="s">
        <v>12</v>
      </c>
      <c r="E60" s="227"/>
      <c r="F60" s="231"/>
      <c r="G60" s="208"/>
      <c r="H60" s="225"/>
      <c r="I60" s="210"/>
      <c r="J60" s="222"/>
      <c r="K60" s="208"/>
      <c r="L60" s="361" t="s">
        <v>287</v>
      </c>
      <c r="M60" s="232"/>
      <c r="N60" s="200"/>
      <c r="O60" s="201"/>
    </row>
    <row r="61" spans="1:15" ht="15" x14ac:dyDescent="0.2">
      <c r="A61" s="203"/>
      <c r="B61" s="223"/>
      <c r="C61" s="215" t="str">
        <f>UPPER(IF($B61="","",VLOOKUP($B61,'[2]Si Qual Draw Prep'!$A$7:$P$70,2)))</f>
        <v/>
      </c>
      <c r="D61" s="215"/>
      <c r="E61" s="215"/>
      <c r="F61" s="215" t="str">
        <f>IF($B61="","",VLOOKUP($B61,'[2]Si Qual Draw Prep'!$A$7:$P$70,4))</f>
        <v/>
      </c>
      <c r="G61" s="216"/>
      <c r="H61" s="225"/>
      <c r="I61" s="193"/>
      <c r="J61" s="209"/>
      <c r="K61" s="210"/>
      <c r="L61" s="230"/>
      <c r="M61" s="233"/>
      <c r="N61" s="200"/>
      <c r="O61" s="201"/>
    </row>
    <row r="62" spans="1:15" ht="15" x14ac:dyDescent="0.2">
      <c r="A62" s="203"/>
      <c r="B62" s="219"/>
      <c r="C62" s="205"/>
      <c r="D62" s="231"/>
      <c r="E62" s="231"/>
      <c r="F62" s="231" t="s">
        <v>111</v>
      </c>
      <c r="G62" s="192"/>
      <c r="H62" s="206" t="s">
        <v>12</v>
      </c>
      <c r="I62" s="193"/>
      <c r="J62" s="222"/>
      <c r="K62" s="208" t="s">
        <v>67</v>
      </c>
      <c r="L62" s="230"/>
      <c r="M62" s="365" t="s">
        <v>20</v>
      </c>
      <c r="N62" s="200"/>
      <c r="O62" s="201"/>
    </row>
    <row r="63" spans="1:15" ht="15" x14ac:dyDescent="0.2">
      <c r="A63" s="203" t="s">
        <v>112</v>
      </c>
      <c r="B63" s="211"/>
      <c r="C63" s="212" t="s">
        <v>30</v>
      </c>
      <c r="D63" s="215"/>
      <c r="E63" s="215"/>
      <c r="F63" s="215" t="str">
        <f>IF($B63="","",VLOOKUP($B63,'[2]Si Qual Draw Prep'!$A$7:$P$70,4))</f>
        <v/>
      </c>
      <c r="G63" s="216"/>
      <c r="H63" s="236" t="s">
        <v>279</v>
      </c>
      <c r="I63" s="234"/>
      <c r="J63" s="199"/>
      <c r="K63" s="210"/>
      <c r="L63" s="253"/>
      <c r="M63" s="233"/>
      <c r="N63" s="240" t="s">
        <v>20</v>
      </c>
      <c r="O63" s="241"/>
    </row>
    <row r="64" spans="1:15" ht="15" x14ac:dyDescent="0.2">
      <c r="A64" s="203"/>
      <c r="B64" s="226" t="s">
        <v>113</v>
      </c>
      <c r="C64" s="205" t="s">
        <v>114</v>
      </c>
      <c r="D64" s="206" t="s">
        <v>30</v>
      </c>
      <c r="E64" s="207"/>
      <c r="F64" s="231"/>
      <c r="G64" s="208"/>
      <c r="H64" s="225"/>
      <c r="I64" s="234"/>
      <c r="J64" s="199"/>
      <c r="K64" s="210"/>
      <c r="L64" s="230"/>
      <c r="M64" s="365" t="s">
        <v>24</v>
      </c>
      <c r="N64" s="364"/>
      <c r="O64" s="366" t="s">
        <v>284</v>
      </c>
    </row>
    <row r="65" spans="1:15" ht="15" x14ac:dyDescent="0.2">
      <c r="A65" s="203" t="s">
        <v>115</v>
      </c>
      <c r="B65" s="211"/>
      <c r="C65" s="212" t="s">
        <v>15</v>
      </c>
      <c r="D65" s="213"/>
      <c r="E65" s="214"/>
      <c r="F65" s="215" t="str">
        <f>IF($B65="","",VLOOKUP($B65,'[2]Si Qual Draw Prep'!$A$7:$P$70,4))</f>
        <v/>
      </c>
      <c r="G65" s="216"/>
      <c r="H65" s="236"/>
      <c r="I65" s="237"/>
      <c r="J65" s="199"/>
      <c r="K65" s="210"/>
      <c r="L65" s="230"/>
      <c r="M65" s="233"/>
      <c r="N65" s="200"/>
      <c r="O65" s="201"/>
    </row>
    <row r="66" spans="1:15" ht="15" x14ac:dyDescent="0.2">
      <c r="A66" s="203"/>
      <c r="B66" s="219"/>
      <c r="C66" s="205"/>
      <c r="D66" s="231"/>
      <c r="E66" s="220"/>
      <c r="F66" s="206" t="s">
        <v>30</v>
      </c>
      <c r="G66" s="262"/>
      <c r="H66" s="239" t="s">
        <v>116</v>
      </c>
      <c r="I66" s="388" t="s">
        <v>18</v>
      </c>
      <c r="J66" s="389"/>
      <c r="K66" s="390"/>
      <c r="L66" s="263" t="s">
        <v>3</v>
      </c>
      <c r="M66" s="264"/>
      <c r="N66" s="265"/>
      <c r="O66" s="266"/>
    </row>
    <row r="67" spans="1:15" ht="15" x14ac:dyDescent="0.2">
      <c r="A67" s="203"/>
      <c r="B67" s="223"/>
      <c r="C67" s="215" t="str">
        <f>UPPER(IF($B67="","",VLOOKUP($B67,'[2]Si Qual Draw Prep'!$A$7:$P$70,2)))</f>
        <v/>
      </c>
      <c r="D67" s="215"/>
      <c r="E67" s="224"/>
      <c r="F67" s="356" t="s">
        <v>276</v>
      </c>
      <c r="G67" s="217"/>
      <c r="H67" s="209"/>
      <c r="I67" s="391" t="s">
        <v>280</v>
      </c>
      <c r="J67" s="392"/>
      <c r="K67" s="393"/>
      <c r="L67" s="267"/>
      <c r="M67" s="268"/>
      <c r="N67" s="269"/>
      <c r="O67" s="270"/>
    </row>
    <row r="68" spans="1:15" ht="15" x14ac:dyDescent="0.2">
      <c r="A68" s="203"/>
      <c r="B68" s="261"/>
      <c r="C68" s="261" t="s">
        <v>117</v>
      </c>
      <c r="D68" s="207" t="s">
        <v>11</v>
      </c>
      <c r="E68" s="227"/>
      <c r="F68" s="231"/>
      <c r="G68" s="208"/>
      <c r="H68" s="209"/>
      <c r="I68" s="234"/>
      <c r="J68" s="222"/>
      <c r="K68" s="208"/>
      <c r="L68" s="271"/>
      <c r="M68" s="272"/>
      <c r="N68" s="273"/>
      <c r="O68" s="274"/>
    </row>
    <row r="69" spans="1:15" ht="15.75" x14ac:dyDescent="0.2">
      <c r="A69" s="194"/>
      <c r="B69" s="243"/>
      <c r="C69" s="197" t="str">
        <f>UPPER(IF($B69="","",VLOOKUP($B69,'[2]Si Qual Draw Prep'!$A$7:$P$70,2)))</f>
        <v/>
      </c>
      <c r="D69" s="197"/>
      <c r="E69" s="197"/>
      <c r="F69" s="228"/>
      <c r="G69" s="215" t="s">
        <v>118</v>
      </c>
      <c r="H69" s="275" t="s">
        <v>18</v>
      </c>
      <c r="I69" s="234"/>
      <c r="J69" s="209"/>
      <c r="K69" s="210"/>
      <c r="L69" s="276" t="s">
        <v>55</v>
      </c>
      <c r="M69" s="277"/>
      <c r="N69" s="278"/>
      <c r="O69" s="279"/>
    </row>
    <row r="70" spans="1:15" ht="15" x14ac:dyDescent="0.2">
      <c r="A70" s="280"/>
      <c r="B70" s="251"/>
      <c r="C70" s="209"/>
      <c r="D70" s="209"/>
      <c r="E70" s="209"/>
      <c r="F70" s="209"/>
      <c r="G70" s="216"/>
      <c r="H70" s="209"/>
      <c r="I70" s="210"/>
      <c r="J70" s="209"/>
      <c r="K70" s="210"/>
      <c r="L70" s="209"/>
      <c r="M70" s="210"/>
      <c r="N70" s="209"/>
      <c r="O70" s="210"/>
    </row>
  </sheetData>
  <mergeCells count="9">
    <mergeCell ref="I50:K50"/>
    <mergeCell ref="I51:K51"/>
    <mergeCell ref="I66:K66"/>
    <mergeCell ref="I67:K67"/>
    <mergeCell ref="A1:G2"/>
    <mergeCell ref="I18:K18"/>
    <mergeCell ref="I19:K19"/>
    <mergeCell ref="I34:K34"/>
    <mergeCell ref="I35:K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zoomScale="60" zoomScaleNormal="100" workbookViewId="0">
      <selection sqref="A1:L1"/>
    </sheetView>
  </sheetViews>
  <sheetFormatPr defaultRowHeight="23.25" x14ac:dyDescent="0.35"/>
  <cols>
    <col min="1" max="1" width="7.7109375" style="351" customWidth="1"/>
    <col min="2" max="2" width="3.85546875" style="282" bestFit="1" customWidth="1"/>
    <col min="3" max="3" width="32.42578125" style="282" customWidth="1"/>
    <col min="4" max="4" width="25.28515625" style="282" customWidth="1"/>
    <col min="5" max="5" width="11.42578125" style="352" customWidth="1"/>
    <col min="6" max="6" width="15.7109375" style="282" customWidth="1"/>
    <col min="7" max="7" width="7.7109375" style="351" customWidth="1"/>
    <col min="8" max="8" width="3.85546875" style="282" bestFit="1" customWidth="1"/>
    <col min="9" max="9" width="32.28515625" style="282" customWidth="1"/>
    <col min="10" max="10" width="27.140625" style="282" customWidth="1"/>
    <col min="11" max="11" width="11.42578125" style="352" customWidth="1"/>
    <col min="12" max="12" width="18.140625" style="282" customWidth="1"/>
    <col min="13" max="256" width="11.42578125" style="282" customWidth="1"/>
    <col min="257" max="16384" width="9.140625" style="282"/>
  </cols>
  <sheetData>
    <row r="1" spans="1:13" ht="32.25" customHeight="1" thickBot="1" x14ac:dyDescent="0.45">
      <c r="A1" s="420" t="s">
        <v>119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2"/>
      <c r="M1" s="281"/>
    </row>
    <row r="2" spans="1:13" x14ac:dyDescent="0.35">
      <c r="A2" s="423">
        <v>1</v>
      </c>
      <c r="B2" s="283"/>
      <c r="C2" s="401" t="s">
        <v>8</v>
      </c>
      <c r="D2" s="401"/>
      <c r="E2" s="284"/>
      <c r="F2" s="285">
        <f>SUM(F3:F7)</f>
        <v>23398</v>
      </c>
      <c r="G2" s="398">
        <v>2</v>
      </c>
      <c r="H2" s="283"/>
      <c r="I2" s="401" t="s">
        <v>33</v>
      </c>
      <c r="J2" s="401"/>
      <c r="K2" s="286"/>
      <c r="L2" s="285">
        <f>SUM(L3:L7)</f>
        <v>15296</v>
      </c>
      <c r="M2" s="287"/>
    </row>
    <row r="3" spans="1:13" x14ac:dyDescent="0.35">
      <c r="A3" s="424"/>
      <c r="B3" s="288">
        <v>1</v>
      </c>
      <c r="C3" s="288" t="s">
        <v>120</v>
      </c>
      <c r="D3" s="288" t="s">
        <v>121</v>
      </c>
      <c r="E3" s="289"/>
      <c r="F3" s="290">
        <v>5229</v>
      </c>
      <c r="G3" s="399"/>
      <c r="H3" s="288">
        <v>1</v>
      </c>
      <c r="I3" s="288" t="s">
        <v>122</v>
      </c>
      <c r="J3" s="288" t="s">
        <v>123</v>
      </c>
      <c r="K3" s="291"/>
      <c r="L3" s="290">
        <v>4345</v>
      </c>
      <c r="M3" s="287"/>
    </row>
    <row r="4" spans="1:13" x14ac:dyDescent="0.35">
      <c r="A4" s="424"/>
      <c r="B4" s="288">
        <v>2</v>
      </c>
      <c r="C4" s="292" t="s">
        <v>124</v>
      </c>
      <c r="D4" s="292" t="s">
        <v>125</v>
      </c>
      <c r="E4" s="289"/>
      <c r="F4" s="290">
        <v>7762</v>
      </c>
      <c r="G4" s="399"/>
      <c r="H4" s="288">
        <v>2</v>
      </c>
      <c r="I4" s="292" t="s">
        <v>126</v>
      </c>
      <c r="J4" s="292" t="s">
        <v>127</v>
      </c>
      <c r="K4" s="289"/>
      <c r="L4" s="290">
        <v>4962</v>
      </c>
      <c r="M4" s="287"/>
    </row>
    <row r="5" spans="1:13" x14ac:dyDescent="0.35">
      <c r="A5" s="424"/>
      <c r="B5" s="288">
        <v>3</v>
      </c>
      <c r="C5" s="288" t="s">
        <v>128</v>
      </c>
      <c r="D5" s="288" t="s">
        <v>129</v>
      </c>
      <c r="E5" s="289"/>
      <c r="F5" s="290">
        <v>2236</v>
      </c>
      <c r="G5" s="399"/>
      <c r="H5" s="288">
        <v>3</v>
      </c>
      <c r="I5" s="288" t="s">
        <v>130</v>
      </c>
      <c r="J5" s="288" t="s">
        <v>131</v>
      </c>
      <c r="K5" s="289"/>
      <c r="L5" s="290">
        <v>1520</v>
      </c>
      <c r="M5" s="287"/>
    </row>
    <row r="6" spans="1:13" x14ac:dyDescent="0.35">
      <c r="A6" s="424"/>
      <c r="B6" s="288">
        <v>4</v>
      </c>
      <c r="C6" s="288" t="s">
        <v>132</v>
      </c>
      <c r="D6" s="288" t="s">
        <v>133</v>
      </c>
      <c r="E6" s="289" t="s">
        <v>134</v>
      </c>
      <c r="F6" s="290">
        <v>5233</v>
      </c>
      <c r="G6" s="399"/>
      <c r="H6" s="288">
        <v>4</v>
      </c>
      <c r="I6" s="288" t="s">
        <v>135</v>
      </c>
      <c r="J6" s="288" t="s">
        <v>131</v>
      </c>
      <c r="K6" s="289"/>
      <c r="L6" s="290">
        <v>3028</v>
      </c>
      <c r="M6" s="287"/>
    </row>
    <row r="7" spans="1:13" ht="24" thickBot="1" x14ac:dyDescent="0.4">
      <c r="A7" s="425"/>
      <c r="B7" s="293">
        <v>5</v>
      </c>
      <c r="C7" s="294" t="s">
        <v>136</v>
      </c>
      <c r="D7" s="294" t="s">
        <v>137</v>
      </c>
      <c r="E7" s="295" t="s">
        <v>134</v>
      </c>
      <c r="F7" s="296">
        <v>2938</v>
      </c>
      <c r="G7" s="400"/>
      <c r="H7" s="293">
        <v>5</v>
      </c>
      <c r="I7" s="293" t="s">
        <v>138</v>
      </c>
      <c r="J7" s="293" t="s">
        <v>139</v>
      </c>
      <c r="K7" s="297"/>
      <c r="L7" s="298">
        <v>1441</v>
      </c>
      <c r="M7" s="287"/>
    </row>
    <row r="8" spans="1:13" x14ac:dyDescent="0.35">
      <c r="A8" s="398">
        <v>3</v>
      </c>
      <c r="B8" s="299"/>
      <c r="C8" s="401" t="s">
        <v>26</v>
      </c>
      <c r="D8" s="401"/>
      <c r="E8" s="300"/>
      <c r="F8" s="301">
        <f>SUM(F9:F13)</f>
        <v>13172</v>
      </c>
      <c r="G8" s="413">
        <v>4</v>
      </c>
      <c r="H8" s="302"/>
      <c r="I8" s="403" t="s">
        <v>14</v>
      </c>
      <c r="J8" s="404"/>
      <c r="K8" s="303"/>
      <c r="L8" s="304">
        <f>SUM(L9:L13)</f>
        <v>12170</v>
      </c>
      <c r="M8" s="287"/>
    </row>
    <row r="9" spans="1:13" x14ac:dyDescent="0.35">
      <c r="A9" s="399"/>
      <c r="B9" s="288">
        <v>1</v>
      </c>
      <c r="C9" s="288" t="s">
        <v>140</v>
      </c>
      <c r="D9" s="288" t="s">
        <v>141</v>
      </c>
      <c r="E9" s="305"/>
      <c r="F9" s="306">
        <v>4926</v>
      </c>
      <c r="G9" s="414"/>
      <c r="H9" s="307">
        <v>1</v>
      </c>
      <c r="I9" s="308" t="s">
        <v>142</v>
      </c>
      <c r="J9" s="308" t="s">
        <v>143</v>
      </c>
      <c r="K9" s="309"/>
      <c r="L9" s="310">
        <v>650</v>
      </c>
      <c r="M9" s="287"/>
    </row>
    <row r="10" spans="1:13" x14ac:dyDescent="0.35">
      <c r="A10" s="399"/>
      <c r="B10" s="288">
        <v>2</v>
      </c>
      <c r="C10" s="288" t="s">
        <v>144</v>
      </c>
      <c r="D10" s="288" t="s">
        <v>121</v>
      </c>
      <c r="E10" s="305"/>
      <c r="F10" s="306">
        <v>3927</v>
      </c>
      <c r="G10" s="414"/>
      <c r="H10" s="307">
        <v>2</v>
      </c>
      <c r="I10" s="308" t="s">
        <v>145</v>
      </c>
      <c r="J10" s="308" t="s">
        <v>146</v>
      </c>
      <c r="K10" s="309"/>
      <c r="L10" s="310">
        <v>3993</v>
      </c>
      <c r="M10" s="287"/>
    </row>
    <row r="11" spans="1:13" x14ac:dyDescent="0.35">
      <c r="A11" s="399"/>
      <c r="B11" s="288">
        <v>3</v>
      </c>
      <c r="C11" s="288" t="s">
        <v>147</v>
      </c>
      <c r="D11" s="288" t="s">
        <v>148</v>
      </c>
      <c r="E11" s="305"/>
      <c r="F11" s="306">
        <v>899</v>
      </c>
      <c r="G11" s="414"/>
      <c r="H11" s="307">
        <v>3</v>
      </c>
      <c r="I11" s="308" t="s">
        <v>149</v>
      </c>
      <c r="J11" s="308" t="s">
        <v>150</v>
      </c>
      <c r="K11" s="309"/>
      <c r="L11" s="310">
        <v>4821</v>
      </c>
      <c r="M11" s="287"/>
    </row>
    <row r="12" spans="1:13" x14ac:dyDescent="0.35">
      <c r="A12" s="399"/>
      <c r="B12" s="288">
        <v>4</v>
      </c>
      <c r="C12" s="288" t="s">
        <v>151</v>
      </c>
      <c r="D12" s="288" t="s">
        <v>131</v>
      </c>
      <c r="E12" s="305"/>
      <c r="F12" s="306">
        <v>205</v>
      </c>
      <c r="G12" s="414"/>
      <c r="H12" s="307">
        <v>4</v>
      </c>
      <c r="I12" s="311" t="s">
        <v>152</v>
      </c>
      <c r="J12" s="311" t="s">
        <v>121</v>
      </c>
      <c r="K12" s="309" t="s">
        <v>134</v>
      </c>
      <c r="L12" s="310">
        <v>1597</v>
      </c>
      <c r="M12" s="287"/>
    </row>
    <row r="13" spans="1:13" ht="24" thickBot="1" x14ac:dyDescent="0.4">
      <c r="A13" s="400"/>
      <c r="B13" s="293">
        <v>5</v>
      </c>
      <c r="C13" s="312" t="s">
        <v>153</v>
      </c>
      <c r="D13" s="312" t="s">
        <v>148</v>
      </c>
      <c r="E13" s="297"/>
      <c r="F13" s="298">
        <v>3215</v>
      </c>
      <c r="G13" s="415"/>
      <c r="H13" s="313">
        <v>5</v>
      </c>
      <c r="I13" s="313" t="s">
        <v>154</v>
      </c>
      <c r="J13" s="313" t="s">
        <v>155</v>
      </c>
      <c r="K13" s="295"/>
      <c r="L13" s="314">
        <v>1109</v>
      </c>
      <c r="M13" s="287"/>
    </row>
    <row r="14" spans="1:13" x14ac:dyDescent="0.35">
      <c r="A14" s="398">
        <v>5</v>
      </c>
      <c r="B14" s="302"/>
      <c r="C14" s="401" t="s">
        <v>19</v>
      </c>
      <c r="D14" s="401"/>
      <c r="E14" s="286"/>
      <c r="F14" s="285">
        <f>SUM(F15:F19)</f>
        <v>11208</v>
      </c>
      <c r="G14" s="398">
        <v>6</v>
      </c>
      <c r="H14" s="315"/>
      <c r="I14" s="407" t="s">
        <v>27</v>
      </c>
      <c r="J14" s="408"/>
      <c r="K14" s="316"/>
      <c r="L14" s="317">
        <f>SUM(L15:L19)</f>
        <v>10821</v>
      </c>
      <c r="M14" s="287"/>
    </row>
    <row r="15" spans="1:13" x14ac:dyDescent="0.35">
      <c r="A15" s="399"/>
      <c r="B15" s="307">
        <v>1</v>
      </c>
      <c r="C15" s="288" t="s">
        <v>156</v>
      </c>
      <c r="D15" s="288" t="s">
        <v>131</v>
      </c>
      <c r="E15" s="289"/>
      <c r="F15" s="290">
        <v>2004</v>
      </c>
      <c r="G15" s="399"/>
      <c r="H15" s="288">
        <v>1</v>
      </c>
      <c r="I15" s="307" t="s">
        <v>157</v>
      </c>
      <c r="J15" s="307" t="s">
        <v>148</v>
      </c>
      <c r="K15" s="305"/>
      <c r="L15" s="306">
        <v>1027</v>
      </c>
      <c r="M15" s="287"/>
    </row>
    <row r="16" spans="1:13" x14ac:dyDescent="0.35">
      <c r="A16" s="399"/>
      <c r="B16" s="307">
        <v>2</v>
      </c>
      <c r="C16" s="288" t="s">
        <v>158</v>
      </c>
      <c r="D16" s="288" t="s">
        <v>159</v>
      </c>
      <c r="E16" s="289"/>
      <c r="F16" s="290">
        <v>3622</v>
      </c>
      <c r="G16" s="399"/>
      <c r="H16" s="288">
        <v>2</v>
      </c>
      <c r="I16" s="318" t="s">
        <v>160</v>
      </c>
      <c r="J16" s="318" t="s">
        <v>148</v>
      </c>
      <c r="K16" s="305"/>
      <c r="L16" s="306">
        <v>3788</v>
      </c>
      <c r="M16" s="287"/>
    </row>
    <row r="17" spans="1:13" x14ac:dyDescent="0.35">
      <c r="A17" s="399"/>
      <c r="B17" s="307">
        <v>3</v>
      </c>
      <c r="C17" s="292" t="s">
        <v>161</v>
      </c>
      <c r="D17" s="292" t="s">
        <v>162</v>
      </c>
      <c r="E17" s="289"/>
      <c r="F17" s="290">
        <v>3226</v>
      </c>
      <c r="G17" s="399"/>
      <c r="H17" s="288">
        <v>3</v>
      </c>
      <c r="I17" s="307" t="s">
        <v>163</v>
      </c>
      <c r="J17" s="307" t="s">
        <v>131</v>
      </c>
      <c r="K17" s="305"/>
      <c r="L17" s="306">
        <v>2797</v>
      </c>
      <c r="M17" s="287"/>
    </row>
    <row r="18" spans="1:13" x14ac:dyDescent="0.35">
      <c r="A18" s="399"/>
      <c r="B18" s="307">
        <v>4</v>
      </c>
      <c r="C18" s="288" t="s">
        <v>164</v>
      </c>
      <c r="D18" s="288" t="s">
        <v>148</v>
      </c>
      <c r="E18" s="289"/>
      <c r="F18" s="290">
        <v>700</v>
      </c>
      <c r="G18" s="399"/>
      <c r="H18" s="288">
        <v>4</v>
      </c>
      <c r="I18" s="307" t="s">
        <v>165</v>
      </c>
      <c r="J18" s="307" t="s">
        <v>166</v>
      </c>
      <c r="K18" s="305"/>
      <c r="L18" s="306">
        <v>2116</v>
      </c>
      <c r="M18" s="287"/>
    </row>
    <row r="19" spans="1:13" ht="24" thickBot="1" x14ac:dyDescent="0.4">
      <c r="A19" s="400"/>
      <c r="B19" s="313">
        <v>5</v>
      </c>
      <c r="C19" s="313" t="s">
        <v>167</v>
      </c>
      <c r="D19" s="313" t="s">
        <v>168</v>
      </c>
      <c r="E19" s="319"/>
      <c r="F19" s="320">
        <v>1656</v>
      </c>
      <c r="G19" s="400"/>
      <c r="H19" s="293">
        <v>5</v>
      </c>
      <c r="I19" s="313" t="s">
        <v>169</v>
      </c>
      <c r="J19" s="313" t="s">
        <v>159</v>
      </c>
      <c r="K19" s="319"/>
      <c r="L19" s="320">
        <v>1093</v>
      </c>
      <c r="M19" s="287"/>
    </row>
    <row r="20" spans="1:13" x14ac:dyDescent="0.35">
      <c r="A20" s="398">
        <v>7</v>
      </c>
      <c r="B20" s="283"/>
      <c r="C20" s="401" t="s">
        <v>20</v>
      </c>
      <c r="D20" s="401"/>
      <c r="E20" s="284"/>
      <c r="F20" s="285">
        <f>SUM(F21:F25)</f>
        <v>8685</v>
      </c>
      <c r="G20" s="413">
        <v>8</v>
      </c>
      <c r="H20" s="283"/>
      <c r="I20" s="418" t="s">
        <v>13</v>
      </c>
      <c r="J20" s="419"/>
      <c r="K20" s="286"/>
      <c r="L20" s="285">
        <f>SUM(L21:L25)</f>
        <v>5078</v>
      </c>
      <c r="M20" s="287"/>
    </row>
    <row r="21" spans="1:13" x14ac:dyDescent="0.35">
      <c r="A21" s="399"/>
      <c r="B21" s="288">
        <v>1</v>
      </c>
      <c r="C21" s="288" t="s">
        <v>170</v>
      </c>
      <c r="D21" s="288" t="s">
        <v>148</v>
      </c>
      <c r="E21" s="289"/>
      <c r="F21" s="290">
        <v>4255</v>
      </c>
      <c r="G21" s="414"/>
      <c r="H21" s="288">
        <v>1</v>
      </c>
      <c r="I21" s="321" t="s">
        <v>171</v>
      </c>
      <c r="J21" s="322" t="s">
        <v>172</v>
      </c>
      <c r="K21" s="289"/>
      <c r="L21" s="290">
        <v>1593</v>
      </c>
      <c r="M21" s="287"/>
    </row>
    <row r="22" spans="1:13" x14ac:dyDescent="0.35">
      <c r="A22" s="399"/>
      <c r="B22" s="288">
        <v>2</v>
      </c>
      <c r="C22" s="288" t="s">
        <v>173</v>
      </c>
      <c r="D22" s="288" t="s">
        <v>121</v>
      </c>
      <c r="E22" s="289"/>
      <c r="F22" s="290">
        <v>420</v>
      </c>
      <c r="G22" s="414"/>
      <c r="H22" s="288">
        <v>2</v>
      </c>
      <c r="I22" s="323" t="s">
        <v>174</v>
      </c>
      <c r="J22" s="324" t="s">
        <v>148</v>
      </c>
      <c r="K22" s="289"/>
      <c r="L22" s="290">
        <v>1366</v>
      </c>
      <c r="M22" s="287"/>
    </row>
    <row r="23" spans="1:13" x14ac:dyDescent="0.35">
      <c r="A23" s="399"/>
      <c r="B23" s="288">
        <v>3</v>
      </c>
      <c r="C23" s="288" t="s">
        <v>175</v>
      </c>
      <c r="D23" s="288" t="s">
        <v>133</v>
      </c>
      <c r="E23" s="289"/>
      <c r="F23" s="290">
        <v>1439</v>
      </c>
      <c r="G23" s="414"/>
      <c r="H23" s="288">
        <v>3</v>
      </c>
      <c r="I23" s="321" t="s">
        <v>176</v>
      </c>
      <c r="J23" s="322" t="s">
        <v>177</v>
      </c>
      <c r="K23" s="289"/>
      <c r="L23" s="290">
        <v>896</v>
      </c>
      <c r="M23" s="287"/>
    </row>
    <row r="24" spans="1:13" x14ac:dyDescent="0.35">
      <c r="A24" s="399"/>
      <c r="B24" s="288">
        <v>4</v>
      </c>
      <c r="C24" s="292" t="s">
        <v>178</v>
      </c>
      <c r="D24" s="292" t="s">
        <v>121</v>
      </c>
      <c r="E24" s="289" t="s">
        <v>134</v>
      </c>
      <c r="F24" s="290">
        <v>1430</v>
      </c>
      <c r="G24" s="414"/>
      <c r="H24" s="288">
        <v>4</v>
      </c>
      <c r="I24" s="321" t="s">
        <v>179</v>
      </c>
      <c r="J24" s="322" t="s">
        <v>127</v>
      </c>
      <c r="K24" s="289"/>
      <c r="L24" s="290">
        <v>640</v>
      </c>
      <c r="M24" s="287"/>
    </row>
    <row r="25" spans="1:13" ht="24" thickBot="1" x14ac:dyDescent="0.4">
      <c r="A25" s="400"/>
      <c r="B25" s="293">
        <v>5</v>
      </c>
      <c r="C25" s="294" t="s">
        <v>180</v>
      </c>
      <c r="D25" s="294" t="s">
        <v>181</v>
      </c>
      <c r="E25" s="295" t="s">
        <v>134</v>
      </c>
      <c r="F25" s="296">
        <v>1141</v>
      </c>
      <c r="G25" s="415"/>
      <c r="H25" s="293">
        <v>5</v>
      </c>
      <c r="I25" s="325" t="s">
        <v>182</v>
      </c>
      <c r="J25" s="326" t="s">
        <v>133</v>
      </c>
      <c r="K25" s="327"/>
      <c r="L25" s="298">
        <v>583</v>
      </c>
      <c r="M25" s="287"/>
    </row>
    <row r="26" spans="1:13" x14ac:dyDescent="0.35">
      <c r="A26" s="398">
        <v>9</v>
      </c>
      <c r="B26" s="283"/>
      <c r="C26" s="401" t="s">
        <v>24</v>
      </c>
      <c r="D26" s="401"/>
      <c r="E26" s="286"/>
      <c r="F26" s="285">
        <f>SUM(F27:F31)</f>
        <v>4963</v>
      </c>
      <c r="G26" s="409">
        <v>10</v>
      </c>
      <c r="H26" s="302"/>
      <c r="I26" s="412" t="s">
        <v>23</v>
      </c>
      <c r="J26" s="412"/>
      <c r="K26" s="303"/>
      <c r="L26" s="301">
        <f>SUM(L27:L31)</f>
        <v>4155</v>
      </c>
      <c r="M26" s="287"/>
    </row>
    <row r="27" spans="1:13" x14ac:dyDescent="0.35">
      <c r="A27" s="399"/>
      <c r="B27" s="288">
        <v>1</v>
      </c>
      <c r="C27" s="288" t="s">
        <v>183</v>
      </c>
      <c r="D27" s="288" t="s">
        <v>137</v>
      </c>
      <c r="E27" s="289"/>
      <c r="F27" s="290">
        <v>2293</v>
      </c>
      <c r="G27" s="410"/>
      <c r="H27" s="307">
        <v>1</v>
      </c>
      <c r="I27" s="308" t="s">
        <v>184</v>
      </c>
      <c r="J27" s="308" t="s">
        <v>127</v>
      </c>
      <c r="K27" s="309"/>
      <c r="L27" s="310">
        <v>0</v>
      </c>
      <c r="M27" s="287"/>
    </row>
    <row r="28" spans="1:13" x14ac:dyDescent="0.35">
      <c r="A28" s="399"/>
      <c r="B28" s="288">
        <v>2</v>
      </c>
      <c r="C28" s="288" t="s">
        <v>185</v>
      </c>
      <c r="D28" s="288" t="s">
        <v>131</v>
      </c>
      <c r="E28" s="289"/>
      <c r="F28" s="290">
        <v>1685</v>
      </c>
      <c r="G28" s="410"/>
      <c r="H28" s="307">
        <v>2</v>
      </c>
      <c r="I28" s="308" t="s">
        <v>186</v>
      </c>
      <c r="J28" s="308" t="s">
        <v>131</v>
      </c>
      <c r="K28" s="309"/>
      <c r="L28" s="310">
        <v>856</v>
      </c>
      <c r="M28" s="287"/>
    </row>
    <row r="29" spans="1:13" x14ac:dyDescent="0.35">
      <c r="A29" s="399"/>
      <c r="B29" s="288">
        <v>3</v>
      </c>
      <c r="C29" s="288" t="s">
        <v>187</v>
      </c>
      <c r="D29" s="288" t="s">
        <v>148</v>
      </c>
      <c r="E29" s="289"/>
      <c r="F29" s="290">
        <v>2</v>
      </c>
      <c r="G29" s="410"/>
      <c r="H29" s="307">
        <v>3</v>
      </c>
      <c r="I29" s="308" t="s">
        <v>188</v>
      </c>
      <c r="J29" s="308" t="s">
        <v>127</v>
      </c>
      <c r="K29" s="309"/>
      <c r="L29" s="310">
        <v>1458</v>
      </c>
      <c r="M29" s="287"/>
    </row>
    <row r="30" spans="1:13" x14ac:dyDescent="0.35">
      <c r="A30" s="399"/>
      <c r="B30" s="288">
        <v>4</v>
      </c>
      <c r="C30" s="292" t="s">
        <v>189</v>
      </c>
      <c r="D30" s="292" t="s">
        <v>190</v>
      </c>
      <c r="E30" s="289" t="s">
        <v>134</v>
      </c>
      <c r="F30" s="290">
        <v>651</v>
      </c>
      <c r="G30" s="410"/>
      <c r="H30" s="307">
        <v>4</v>
      </c>
      <c r="I30" s="311" t="s">
        <v>191</v>
      </c>
      <c r="J30" s="311" t="s">
        <v>121</v>
      </c>
      <c r="K30" s="309" t="s">
        <v>134</v>
      </c>
      <c r="L30" s="310">
        <v>1562</v>
      </c>
      <c r="M30" s="287"/>
    </row>
    <row r="31" spans="1:13" ht="24" thickBot="1" x14ac:dyDescent="0.4">
      <c r="A31" s="400"/>
      <c r="B31" s="293">
        <v>5</v>
      </c>
      <c r="C31" s="293" t="s">
        <v>192</v>
      </c>
      <c r="D31" s="293" t="s">
        <v>121</v>
      </c>
      <c r="E31" s="297"/>
      <c r="F31" s="298">
        <v>332</v>
      </c>
      <c r="G31" s="411"/>
      <c r="H31" s="313">
        <v>5</v>
      </c>
      <c r="I31" s="293" t="s">
        <v>193</v>
      </c>
      <c r="J31" s="293" t="s">
        <v>121</v>
      </c>
      <c r="K31" s="297"/>
      <c r="L31" s="298">
        <v>279</v>
      </c>
    </row>
    <row r="32" spans="1:13" x14ac:dyDescent="0.35">
      <c r="A32" s="413">
        <v>11</v>
      </c>
      <c r="B32" s="328"/>
      <c r="C32" s="416" t="s">
        <v>11</v>
      </c>
      <c r="D32" s="417"/>
      <c r="E32" s="328"/>
      <c r="F32" s="329">
        <f>SUM(F33:F37)</f>
        <v>3499</v>
      </c>
      <c r="G32" s="398">
        <v>12</v>
      </c>
      <c r="H32" s="283"/>
      <c r="I32" s="402" t="s">
        <v>29</v>
      </c>
      <c r="J32" s="402"/>
      <c r="K32" s="300"/>
      <c r="L32" s="301">
        <f>SUM(L33:L37)</f>
        <v>3420</v>
      </c>
    </row>
    <row r="33" spans="1:12" x14ac:dyDescent="0.35">
      <c r="A33" s="414"/>
      <c r="B33" s="308">
        <v>1</v>
      </c>
      <c r="C33" s="308" t="s">
        <v>194</v>
      </c>
      <c r="D33" s="308" t="s">
        <v>159</v>
      </c>
      <c r="E33" s="308"/>
      <c r="F33" s="310">
        <v>343</v>
      </c>
      <c r="G33" s="399"/>
      <c r="H33" s="288">
        <v>1</v>
      </c>
      <c r="I33" s="318" t="s">
        <v>195</v>
      </c>
      <c r="J33" s="318" t="s">
        <v>196</v>
      </c>
      <c r="K33" s="305"/>
      <c r="L33" s="306">
        <v>1416</v>
      </c>
    </row>
    <row r="34" spans="1:12" x14ac:dyDescent="0.35">
      <c r="A34" s="414"/>
      <c r="B34" s="308">
        <v>2</v>
      </c>
      <c r="C34" s="308" t="s">
        <v>197</v>
      </c>
      <c r="D34" s="308" t="s">
        <v>162</v>
      </c>
      <c r="E34" s="308"/>
      <c r="F34" s="310">
        <v>150</v>
      </c>
      <c r="G34" s="399"/>
      <c r="H34" s="288">
        <v>2</v>
      </c>
      <c r="I34" s="307" t="s">
        <v>198</v>
      </c>
      <c r="J34" s="307" t="s">
        <v>148</v>
      </c>
      <c r="K34" s="305"/>
      <c r="L34" s="306">
        <v>931</v>
      </c>
    </row>
    <row r="35" spans="1:12" x14ac:dyDescent="0.35">
      <c r="A35" s="414"/>
      <c r="B35" s="308">
        <v>3</v>
      </c>
      <c r="C35" s="308" t="s">
        <v>199</v>
      </c>
      <c r="D35" s="308" t="s">
        <v>139</v>
      </c>
      <c r="E35" s="308"/>
      <c r="F35" s="310">
        <v>758</v>
      </c>
      <c r="G35" s="399"/>
      <c r="H35" s="288">
        <v>3</v>
      </c>
      <c r="I35" s="307" t="s">
        <v>200</v>
      </c>
      <c r="J35" s="307" t="s">
        <v>201</v>
      </c>
      <c r="K35" s="305"/>
      <c r="L35" s="306">
        <v>0</v>
      </c>
    </row>
    <row r="36" spans="1:12" x14ac:dyDescent="0.35">
      <c r="A36" s="414"/>
      <c r="B36" s="308">
        <v>4</v>
      </c>
      <c r="C36" s="308" t="s">
        <v>202</v>
      </c>
      <c r="D36" s="308" t="s">
        <v>159</v>
      </c>
      <c r="E36" s="308"/>
      <c r="F36" s="310">
        <v>294</v>
      </c>
      <c r="G36" s="399"/>
      <c r="H36" s="288">
        <v>4</v>
      </c>
      <c r="I36" s="307" t="s">
        <v>203</v>
      </c>
      <c r="J36" s="307" t="s">
        <v>172</v>
      </c>
      <c r="K36" s="305"/>
      <c r="L36" s="306">
        <v>436</v>
      </c>
    </row>
    <row r="37" spans="1:12" ht="24" thickBot="1" x14ac:dyDescent="0.4">
      <c r="A37" s="415"/>
      <c r="B37" s="294">
        <v>5</v>
      </c>
      <c r="C37" s="330" t="s">
        <v>204</v>
      </c>
      <c r="D37" s="330" t="s">
        <v>125</v>
      </c>
      <c r="E37" s="331" t="s">
        <v>134</v>
      </c>
      <c r="F37" s="296">
        <v>1954</v>
      </c>
      <c r="G37" s="400"/>
      <c r="H37" s="293">
        <v>5</v>
      </c>
      <c r="I37" s="294" t="s">
        <v>205</v>
      </c>
      <c r="J37" s="294" t="s">
        <v>159</v>
      </c>
      <c r="K37" s="295"/>
      <c r="L37" s="296">
        <v>637</v>
      </c>
    </row>
    <row r="38" spans="1:12" x14ac:dyDescent="0.35">
      <c r="A38" s="398">
        <v>13</v>
      </c>
      <c r="B38" s="283"/>
      <c r="C38" s="403" t="s">
        <v>18</v>
      </c>
      <c r="D38" s="404"/>
      <c r="E38" s="332"/>
      <c r="F38" s="304">
        <f>SUM(F39:F43)</f>
        <v>3353</v>
      </c>
      <c r="G38" s="333"/>
      <c r="H38" s="283"/>
      <c r="I38" s="407" t="s">
        <v>17</v>
      </c>
      <c r="J38" s="408"/>
      <c r="K38" s="334"/>
      <c r="L38" s="301">
        <f>SUM(L39:L43)</f>
        <v>2876</v>
      </c>
    </row>
    <row r="39" spans="1:12" x14ac:dyDescent="0.35">
      <c r="A39" s="399"/>
      <c r="B39" s="288">
        <v>1</v>
      </c>
      <c r="C39" s="308" t="s">
        <v>206</v>
      </c>
      <c r="D39" s="308" t="s">
        <v>139</v>
      </c>
      <c r="E39" s="309"/>
      <c r="F39" s="310">
        <v>747</v>
      </c>
      <c r="G39" s="335"/>
      <c r="H39" s="288">
        <v>1</v>
      </c>
      <c r="I39" s="307" t="s">
        <v>207</v>
      </c>
      <c r="J39" s="307" t="s">
        <v>127</v>
      </c>
      <c r="K39" s="305"/>
      <c r="L39" s="306">
        <v>1285</v>
      </c>
    </row>
    <row r="40" spans="1:12" x14ac:dyDescent="0.35">
      <c r="A40" s="399"/>
      <c r="B40" s="288">
        <v>2</v>
      </c>
      <c r="C40" s="308" t="s">
        <v>208</v>
      </c>
      <c r="D40" s="308" t="s">
        <v>209</v>
      </c>
      <c r="E40" s="309"/>
      <c r="F40" s="310">
        <v>673</v>
      </c>
      <c r="G40" s="335">
        <v>14</v>
      </c>
      <c r="H40" s="288">
        <v>2</v>
      </c>
      <c r="I40" s="307" t="s">
        <v>210</v>
      </c>
      <c r="J40" s="307" t="s">
        <v>131</v>
      </c>
      <c r="K40" s="305"/>
      <c r="L40" s="306">
        <v>1275</v>
      </c>
    </row>
    <row r="41" spans="1:12" x14ac:dyDescent="0.35">
      <c r="A41" s="399"/>
      <c r="B41" s="288">
        <v>3</v>
      </c>
      <c r="C41" s="308" t="s">
        <v>211</v>
      </c>
      <c r="D41" s="308" t="s">
        <v>172</v>
      </c>
      <c r="E41" s="309"/>
      <c r="F41" s="310">
        <v>643</v>
      </c>
      <c r="G41" s="335"/>
      <c r="H41" s="288">
        <v>3</v>
      </c>
      <c r="I41" s="307" t="s">
        <v>212</v>
      </c>
      <c r="J41" s="307" t="s">
        <v>166</v>
      </c>
      <c r="K41" s="305"/>
      <c r="L41" s="306">
        <v>187</v>
      </c>
    </row>
    <row r="42" spans="1:12" x14ac:dyDescent="0.35">
      <c r="A42" s="399"/>
      <c r="B42" s="288">
        <v>4</v>
      </c>
      <c r="C42" s="311" t="s">
        <v>213</v>
      </c>
      <c r="D42" s="311" t="s">
        <v>121</v>
      </c>
      <c r="E42" s="336"/>
      <c r="F42" s="310">
        <v>376</v>
      </c>
      <c r="G42" s="335"/>
      <c r="H42" s="288">
        <v>4</v>
      </c>
      <c r="I42" s="307" t="s">
        <v>214</v>
      </c>
      <c r="J42" s="307" t="s">
        <v>162</v>
      </c>
      <c r="K42" s="305"/>
      <c r="L42" s="306">
        <v>0</v>
      </c>
    </row>
    <row r="43" spans="1:12" ht="24" thickBot="1" x14ac:dyDescent="0.4">
      <c r="A43" s="400"/>
      <c r="B43" s="293">
        <v>5</v>
      </c>
      <c r="C43" s="293" t="s">
        <v>215</v>
      </c>
      <c r="D43" s="293" t="s">
        <v>201</v>
      </c>
      <c r="E43" s="297"/>
      <c r="F43" s="298">
        <v>914</v>
      </c>
      <c r="G43" s="337"/>
      <c r="H43" s="294">
        <v>5</v>
      </c>
      <c r="I43" s="330" t="s">
        <v>216</v>
      </c>
      <c r="J43" s="330" t="s">
        <v>217</v>
      </c>
      <c r="K43" s="295"/>
      <c r="L43" s="296">
        <v>129</v>
      </c>
    </row>
    <row r="44" spans="1:12" x14ac:dyDescent="0.35">
      <c r="A44" s="398">
        <v>15</v>
      </c>
      <c r="B44" s="328"/>
      <c r="C44" s="403" t="s">
        <v>22</v>
      </c>
      <c r="D44" s="404"/>
      <c r="E44" s="338"/>
      <c r="F44" s="339">
        <f>SUM(F45:F49)</f>
        <v>2841</v>
      </c>
      <c r="G44" s="398">
        <v>16</v>
      </c>
      <c r="H44" s="283"/>
      <c r="I44" s="402" t="s">
        <v>10</v>
      </c>
      <c r="J44" s="402"/>
      <c r="K44" s="300"/>
      <c r="L44" s="301">
        <f>SUM(L45:L49)</f>
        <v>2746</v>
      </c>
    </row>
    <row r="45" spans="1:12" x14ac:dyDescent="0.35">
      <c r="A45" s="399"/>
      <c r="B45" s="308">
        <v>1</v>
      </c>
      <c r="C45" s="308" t="s">
        <v>218</v>
      </c>
      <c r="D45" s="308" t="s">
        <v>177</v>
      </c>
      <c r="E45" s="309"/>
      <c r="F45" s="308">
        <v>1541</v>
      </c>
      <c r="G45" s="399"/>
      <c r="H45" s="288">
        <v>1</v>
      </c>
      <c r="I45" s="318" t="s">
        <v>219</v>
      </c>
      <c r="J45" s="318" t="s">
        <v>133</v>
      </c>
      <c r="K45" s="305"/>
      <c r="L45" s="306">
        <v>1056</v>
      </c>
    </row>
    <row r="46" spans="1:12" x14ac:dyDescent="0.35">
      <c r="A46" s="399"/>
      <c r="B46" s="308">
        <v>2</v>
      </c>
      <c r="C46" s="308" t="s">
        <v>220</v>
      </c>
      <c r="D46" s="308" t="s">
        <v>133</v>
      </c>
      <c r="E46" s="309"/>
      <c r="F46" s="308">
        <v>439</v>
      </c>
      <c r="G46" s="399"/>
      <c r="H46" s="288">
        <v>2</v>
      </c>
      <c r="I46" s="307" t="s">
        <v>221</v>
      </c>
      <c r="J46" s="307" t="s">
        <v>125</v>
      </c>
      <c r="K46" s="305"/>
      <c r="L46" s="306">
        <v>308</v>
      </c>
    </row>
    <row r="47" spans="1:12" x14ac:dyDescent="0.35">
      <c r="A47" s="399"/>
      <c r="B47" s="308">
        <v>3</v>
      </c>
      <c r="C47" s="308" t="s">
        <v>222</v>
      </c>
      <c r="D47" s="308" t="s">
        <v>223</v>
      </c>
      <c r="E47" s="309"/>
      <c r="F47" s="308">
        <v>410</v>
      </c>
      <c r="G47" s="399"/>
      <c r="H47" s="288">
        <v>3</v>
      </c>
      <c r="I47" s="307" t="s">
        <v>224</v>
      </c>
      <c r="J47" s="307" t="s">
        <v>168</v>
      </c>
      <c r="K47" s="305"/>
      <c r="L47" s="306">
        <v>374</v>
      </c>
    </row>
    <row r="48" spans="1:12" x14ac:dyDescent="0.35">
      <c r="A48" s="399"/>
      <c r="B48" s="308">
        <v>4</v>
      </c>
      <c r="C48" s="311" t="s">
        <v>225</v>
      </c>
      <c r="D48" s="311" t="s">
        <v>123</v>
      </c>
      <c r="E48" s="309"/>
      <c r="F48" s="308">
        <v>361</v>
      </c>
      <c r="G48" s="399"/>
      <c r="H48" s="288">
        <v>4</v>
      </c>
      <c r="I48" s="307" t="s">
        <v>226</v>
      </c>
      <c r="J48" s="307" t="s">
        <v>127</v>
      </c>
      <c r="K48" s="305"/>
      <c r="L48" s="306">
        <v>286</v>
      </c>
    </row>
    <row r="49" spans="1:12" ht="24" thickBot="1" x14ac:dyDescent="0.4">
      <c r="A49" s="400"/>
      <c r="B49" s="294">
        <v>5</v>
      </c>
      <c r="C49" s="294" t="s">
        <v>227</v>
      </c>
      <c r="D49" s="294" t="s">
        <v>159</v>
      </c>
      <c r="E49" s="295"/>
      <c r="F49" s="294">
        <v>90</v>
      </c>
      <c r="G49" s="400"/>
      <c r="H49" s="293">
        <v>5</v>
      </c>
      <c r="I49" s="293" t="s">
        <v>228</v>
      </c>
      <c r="J49" s="293" t="s">
        <v>229</v>
      </c>
      <c r="K49" s="297"/>
      <c r="L49" s="298">
        <v>722</v>
      </c>
    </row>
    <row r="50" spans="1:12" x14ac:dyDescent="0.35">
      <c r="A50" s="398">
        <v>17</v>
      </c>
      <c r="B50" s="283"/>
      <c r="C50" s="401" t="s">
        <v>31</v>
      </c>
      <c r="D50" s="401"/>
      <c r="E50" s="286"/>
      <c r="F50" s="285">
        <f>SUM(F51:F55)</f>
        <v>2742</v>
      </c>
      <c r="G50" s="398">
        <v>18</v>
      </c>
      <c r="H50" s="302"/>
      <c r="I50" s="402" t="s">
        <v>16</v>
      </c>
      <c r="J50" s="402"/>
      <c r="K50" s="300"/>
      <c r="L50" s="301">
        <f>SUM(L51:L55)</f>
        <v>2428</v>
      </c>
    </row>
    <row r="51" spans="1:12" x14ac:dyDescent="0.35">
      <c r="A51" s="399"/>
      <c r="B51" s="288">
        <v>1</v>
      </c>
      <c r="C51" s="288" t="s">
        <v>230</v>
      </c>
      <c r="D51" s="288" t="s">
        <v>121</v>
      </c>
      <c r="E51" s="289"/>
      <c r="F51" s="290">
        <v>1492</v>
      </c>
      <c r="G51" s="399"/>
      <c r="H51" s="307">
        <v>1</v>
      </c>
      <c r="I51" s="307" t="s">
        <v>231</v>
      </c>
      <c r="J51" s="307" t="s">
        <v>201</v>
      </c>
      <c r="K51" s="305"/>
      <c r="L51" s="306">
        <v>1004</v>
      </c>
    </row>
    <row r="52" spans="1:12" x14ac:dyDescent="0.35">
      <c r="A52" s="399"/>
      <c r="B52" s="288">
        <v>2</v>
      </c>
      <c r="C52" s="288" t="s">
        <v>232</v>
      </c>
      <c r="D52" s="288" t="s">
        <v>166</v>
      </c>
      <c r="E52" s="289"/>
      <c r="F52" s="290">
        <v>700</v>
      </c>
      <c r="G52" s="399"/>
      <c r="H52" s="307">
        <v>2</v>
      </c>
      <c r="I52" s="307" t="s">
        <v>233</v>
      </c>
      <c r="J52" s="307" t="s">
        <v>234</v>
      </c>
      <c r="K52" s="305"/>
      <c r="L52" s="306">
        <v>85</v>
      </c>
    </row>
    <row r="53" spans="1:12" x14ac:dyDescent="0.35">
      <c r="A53" s="399"/>
      <c r="B53" s="288">
        <v>3</v>
      </c>
      <c r="C53" s="288" t="s">
        <v>235</v>
      </c>
      <c r="D53" s="288" t="s">
        <v>148</v>
      </c>
      <c r="E53" s="289"/>
      <c r="F53" s="290">
        <v>394</v>
      </c>
      <c r="G53" s="399"/>
      <c r="H53" s="307">
        <v>3</v>
      </c>
      <c r="I53" s="307" t="s">
        <v>236</v>
      </c>
      <c r="J53" s="307" t="s">
        <v>148</v>
      </c>
      <c r="K53" s="305"/>
      <c r="L53" s="306">
        <v>994</v>
      </c>
    </row>
    <row r="54" spans="1:12" x14ac:dyDescent="0.35">
      <c r="A54" s="399"/>
      <c r="B54" s="288">
        <v>4</v>
      </c>
      <c r="C54" s="292" t="s">
        <v>237</v>
      </c>
      <c r="D54" s="292" t="s">
        <v>127</v>
      </c>
      <c r="E54" s="289"/>
      <c r="F54" s="290">
        <v>156</v>
      </c>
      <c r="G54" s="399"/>
      <c r="H54" s="307">
        <v>4</v>
      </c>
      <c r="I54" s="308" t="s">
        <v>238</v>
      </c>
      <c r="J54" s="308" t="s">
        <v>239</v>
      </c>
      <c r="K54" s="309"/>
      <c r="L54" s="310">
        <v>130</v>
      </c>
    </row>
    <row r="55" spans="1:12" ht="24" thickBot="1" x14ac:dyDescent="0.4">
      <c r="A55" s="400"/>
      <c r="B55" s="293">
        <v>5</v>
      </c>
      <c r="C55" s="313" t="s">
        <v>240</v>
      </c>
      <c r="D55" s="313" t="s">
        <v>148</v>
      </c>
      <c r="E55" s="319"/>
      <c r="F55" s="320">
        <v>0</v>
      </c>
      <c r="G55" s="400"/>
      <c r="H55" s="313">
        <v>5</v>
      </c>
      <c r="I55" s="312" t="s">
        <v>241</v>
      </c>
      <c r="J55" s="312" t="s">
        <v>121</v>
      </c>
      <c r="K55" s="297"/>
      <c r="L55" s="298">
        <v>215</v>
      </c>
    </row>
    <row r="56" spans="1:12" x14ac:dyDescent="0.35">
      <c r="A56" s="398">
        <v>19</v>
      </c>
      <c r="B56" s="283"/>
      <c r="C56" s="401" t="s">
        <v>242</v>
      </c>
      <c r="D56" s="401"/>
      <c r="E56" s="286"/>
      <c r="F56" s="285">
        <f>SUM(F57:F61)</f>
        <v>1831</v>
      </c>
      <c r="G56" s="398">
        <v>20</v>
      </c>
      <c r="H56" s="328"/>
      <c r="I56" s="405" t="s">
        <v>243</v>
      </c>
      <c r="J56" s="406"/>
      <c r="K56" s="340"/>
      <c r="L56" s="341">
        <v>1000</v>
      </c>
    </row>
    <row r="57" spans="1:12" x14ac:dyDescent="0.35">
      <c r="A57" s="399"/>
      <c r="B57" s="288">
        <v>1</v>
      </c>
      <c r="C57" s="288" t="s">
        <v>244</v>
      </c>
      <c r="D57" s="288" t="s">
        <v>127</v>
      </c>
      <c r="E57" s="289"/>
      <c r="F57" s="290">
        <v>811</v>
      </c>
      <c r="G57" s="399"/>
      <c r="H57" s="308">
        <v>1</v>
      </c>
      <c r="I57" s="342" t="s">
        <v>245</v>
      </c>
      <c r="J57" s="343" t="s">
        <v>127</v>
      </c>
      <c r="K57" s="344"/>
      <c r="L57" s="345">
        <v>422</v>
      </c>
    </row>
    <row r="58" spans="1:12" x14ac:dyDescent="0.35">
      <c r="A58" s="399"/>
      <c r="B58" s="288">
        <v>2</v>
      </c>
      <c r="C58" s="288" t="s">
        <v>246</v>
      </c>
      <c r="D58" s="288" t="s">
        <v>209</v>
      </c>
      <c r="E58" s="289"/>
      <c r="F58" s="290">
        <v>286</v>
      </c>
      <c r="G58" s="399"/>
      <c r="H58" s="308">
        <v>2</v>
      </c>
      <c r="I58" s="342" t="s">
        <v>247</v>
      </c>
      <c r="J58" s="343" t="s">
        <v>172</v>
      </c>
      <c r="K58" s="344"/>
      <c r="L58" s="345">
        <v>0</v>
      </c>
    </row>
    <row r="59" spans="1:12" x14ac:dyDescent="0.35">
      <c r="A59" s="399"/>
      <c r="B59" s="288">
        <v>3</v>
      </c>
      <c r="C59" s="288" t="s">
        <v>248</v>
      </c>
      <c r="D59" s="288" t="s">
        <v>148</v>
      </c>
      <c r="E59" s="289"/>
      <c r="F59" s="290">
        <v>0</v>
      </c>
      <c r="G59" s="399"/>
      <c r="H59" s="308">
        <v>3</v>
      </c>
      <c r="I59" s="342" t="s">
        <v>249</v>
      </c>
      <c r="J59" s="343" t="s">
        <v>121</v>
      </c>
      <c r="K59" s="344"/>
      <c r="L59" s="345">
        <v>120</v>
      </c>
    </row>
    <row r="60" spans="1:12" x14ac:dyDescent="0.35">
      <c r="A60" s="399"/>
      <c r="B60" s="288">
        <v>4</v>
      </c>
      <c r="C60" s="292" t="s">
        <v>250</v>
      </c>
      <c r="D60" s="292" t="s">
        <v>121</v>
      </c>
      <c r="E60" s="289"/>
      <c r="F60" s="290">
        <v>592</v>
      </c>
      <c r="G60" s="399"/>
      <c r="H60" s="308">
        <v>4</v>
      </c>
      <c r="I60" s="342" t="s">
        <v>251</v>
      </c>
      <c r="J60" s="343" t="s">
        <v>252</v>
      </c>
      <c r="K60" s="344"/>
      <c r="L60" s="345">
        <v>164</v>
      </c>
    </row>
    <row r="61" spans="1:12" ht="24" thickBot="1" x14ac:dyDescent="0.4">
      <c r="A61" s="400"/>
      <c r="B61" s="293">
        <v>5</v>
      </c>
      <c r="C61" s="294" t="s">
        <v>253</v>
      </c>
      <c r="D61" s="294" t="s">
        <v>190</v>
      </c>
      <c r="E61" s="295"/>
      <c r="F61" s="296">
        <v>142</v>
      </c>
      <c r="G61" s="400"/>
      <c r="H61" s="294">
        <v>5</v>
      </c>
      <c r="I61" s="346" t="s">
        <v>254</v>
      </c>
      <c r="J61" s="347" t="s">
        <v>255</v>
      </c>
      <c r="K61" s="348"/>
      <c r="L61" s="349">
        <v>294</v>
      </c>
    </row>
    <row r="62" spans="1:12" x14ac:dyDescent="0.35">
      <c r="A62" s="398">
        <v>21</v>
      </c>
      <c r="B62" s="302"/>
      <c r="C62" s="402"/>
      <c r="D62" s="402"/>
      <c r="E62" s="300"/>
      <c r="F62" s="301"/>
      <c r="G62" s="398">
        <v>22</v>
      </c>
      <c r="H62" s="350"/>
      <c r="I62" s="401"/>
      <c r="J62" s="401"/>
      <c r="K62" s="286"/>
      <c r="L62" s="285"/>
    </row>
    <row r="63" spans="1:12" x14ac:dyDescent="0.35">
      <c r="A63" s="399"/>
      <c r="B63" s="307">
        <v>1</v>
      </c>
      <c r="C63" s="307"/>
      <c r="D63" s="307"/>
      <c r="E63" s="305"/>
      <c r="F63" s="306"/>
      <c r="G63" s="399"/>
      <c r="H63" s="308">
        <v>1</v>
      </c>
      <c r="I63" s="288"/>
      <c r="J63" s="288"/>
      <c r="K63" s="289"/>
      <c r="L63" s="290"/>
    </row>
    <row r="64" spans="1:12" x14ac:dyDescent="0.35">
      <c r="A64" s="399"/>
      <c r="B64" s="307">
        <v>2</v>
      </c>
      <c r="C64" s="307"/>
      <c r="D64" s="307"/>
      <c r="E64" s="305"/>
      <c r="F64" s="306"/>
      <c r="G64" s="399"/>
      <c r="H64" s="308">
        <v>2</v>
      </c>
      <c r="I64" s="292"/>
      <c r="J64" s="292"/>
      <c r="K64" s="289"/>
      <c r="L64" s="290"/>
    </row>
    <row r="65" spans="1:12" x14ac:dyDescent="0.35">
      <c r="A65" s="399"/>
      <c r="B65" s="307">
        <v>3</v>
      </c>
      <c r="C65" s="307"/>
      <c r="D65" s="307"/>
      <c r="E65" s="305"/>
      <c r="F65" s="306"/>
      <c r="G65" s="399"/>
      <c r="H65" s="308">
        <v>3</v>
      </c>
      <c r="I65" s="288"/>
      <c r="J65" s="288"/>
      <c r="K65" s="289"/>
      <c r="L65" s="290"/>
    </row>
    <row r="66" spans="1:12" x14ac:dyDescent="0.35">
      <c r="A66" s="399"/>
      <c r="B66" s="307">
        <v>4</v>
      </c>
      <c r="C66" s="308"/>
      <c r="D66" s="308"/>
      <c r="E66" s="309"/>
      <c r="F66" s="310"/>
      <c r="G66" s="399"/>
      <c r="H66" s="308">
        <v>4</v>
      </c>
      <c r="I66" s="288"/>
      <c r="J66" s="288"/>
      <c r="K66" s="291"/>
      <c r="L66" s="290"/>
    </row>
    <row r="67" spans="1:12" ht="24" thickBot="1" x14ac:dyDescent="0.4">
      <c r="A67" s="400"/>
      <c r="B67" s="313">
        <v>5</v>
      </c>
      <c r="C67" s="312"/>
      <c r="D67" s="312"/>
      <c r="E67" s="297"/>
      <c r="F67" s="298"/>
      <c r="G67" s="400"/>
      <c r="H67" s="294">
        <v>5</v>
      </c>
      <c r="I67" s="313"/>
      <c r="J67" s="313"/>
      <c r="K67" s="319"/>
      <c r="L67" s="320"/>
    </row>
    <row r="68" spans="1:12" x14ac:dyDescent="0.35">
      <c r="A68" s="398">
        <v>23</v>
      </c>
      <c r="B68" s="350"/>
      <c r="C68" s="403"/>
      <c r="D68" s="404"/>
      <c r="E68" s="303"/>
      <c r="F68" s="304"/>
      <c r="G68" s="398">
        <v>24</v>
      </c>
      <c r="H68" s="283"/>
      <c r="I68" s="401"/>
      <c r="J68" s="401"/>
      <c r="K68" s="286"/>
      <c r="L68" s="285"/>
    </row>
    <row r="69" spans="1:12" x14ac:dyDescent="0.35">
      <c r="A69" s="399"/>
      <c r="B69" s="288">
        <v>1</v>
      </c>
      <c r="C69" s="308"/>
      <c r="D69" s="308"/>
      <c r="E69" s="309"/>
      <c r="F69" s="310"/>
      <c r="G69" s="399"/>
      <c r="H69" s="288">
        <v>1</v>
      </c>
      <c r="I69" s="288"/>
      <c r="J69" s="288"/>
      <c r="K69" s="289"/>
      <c r="L69" s="290"/>
    </row>
    <row r="70" spans="1:12" x14ac:dyDescent="0.35">
      <c r="A70" s="399"/>
      <c r="B70" s="288">
        <v>2</v>
      </c>
      <c r="C70" s="308"/>
      <c r="D70" s="308"/>
      <c r="E70" s="309"/>
      <c r="F70" s="310"/>
      <c r="G70" s="399"/>
      <c r="H70" s="288">
        <v>2</v>
      </c>
      <c r="I70" s="288"/>
      <c r="J70" s="288"/>
      <c r="K70" s="289"/>
      <c r="L70" s="290"/>
    </row>
    <row r="71" spans="1:12" x14ac:dyDescent="0.35">
      <c r="A71" s="399"/>
      <c r="B71" s="288">
        <v>3</v>
      </c>
      <c r="C71" s="308"/>
      <c r="D71" s="308"/>
      <c r="E71" s="309"/>
      <c r="F71" s="310"/>
      <c r="G71" s="399"/>
      <c r="H71" s="288">
        <v>3</v>
      </c>
      <c r="I71" s="288"/>
      <c r="J71" s="288"/>
      <c r="K71" s="289"/>
      <c r="L71" s="290"/>
    </row>
    <row r="72" spans="1:12" x14ac:dyDescent="0.35">
      <c r="A72" s="399"/>
      <c r="B72" s="288">
        <v>4</v>
      </c>
      <c r="C72" s="308"/>
      <c r="D72" s="308"/>
      <c r="E72" s="309"/>
      <c r="F72" s="310"/>
      <c r="G72" s="399"/>
      <c r="H72" s="288">
        <v>4</v>
      </c>
      <c r="I72" s="292"/>
      <c r="J72" s="292"/>
      <c r="K72" s="289"/>
      <c r="L72" s="290"/>
    </row>
    <row r="73" spans="1:12" ht="24" thickBot="1" x14ac:dyDescent="0.4">
      <c r="A73" s="400"/>
      <c r="B73" s="293">
        <v>5</v>
      </c>
      <c r="C73" s="294"/>
      <c r="D73" s="294"/>
      <c r="E73" s="295"/>
      <c r="F73" s="296"/>
      <c r="G73" s="400"/>
      <c r="H73" s="293">
        <v>5</v>
      </c>
      <c r="I73" s="313"/>
      <c r="J73" s="313"/>
      <c r="K73" s="319"/>
      <c r="L73" s="320"/>
    </row>
    <row r="74" spans="1:12" x14ac:dyDescent="0.35">
      <c r="A74" s="398">
        <v>25</v>
      </c>
      <c r="B74" s="350"/>
      <c r="C74" s="401"/>
      <c r="D74" s="401"/>
      <c r="E74" s="286"/>
      <c r="F74" s="285"/>
    </row>
    <row r="75" spans="1:12" x14ac:dyDescent="0.35">
      <c r="A75" s="399"/>
      <c r="B75" s="288">
        <v>1</v>
      </c>
      <c r="C75" s="292"/>
      <c r="D75" s="292"/>
      <c r="E75" s="289"/>
      <c r="F75" s="290"/>
    </row>
    <row r="76" spans="1:12" x14ac:dyDescent="0.35">
      <c r="A76" s="399"/>
      <c r="B76" s="288">
        <v>2</v>
      </c>
      <c r="C76" s="288"/>
      <c r="D76" s="288"/>
      <c r="E76" s="289"/>
      <c r="F76" s="290"/>
    </row>
    <row r="77" spans="1:12" x14ac:dyDescent="0.35">
      <c r="A77" s="399"/>
      <c r="B77" s="288">
        <v>3</v>
      </c>
      <c r="C77" s="288"/>
      <c r="D77" s="288"/>
      <c r="E77" s="289"/>
      <c r="F77" s="290"/>
    </row>
    <row r="78" spans="1:12" x14ac:dyDescent="0.35">
      <c r="A78" s="399"/>
      <c r="B78" s="288">
        <v>4</v>
      </c>
      <c r="C78" s="288"/>
      <c r="D78" s="288"/>
      <c r="E78" s="289"/>
      <c r="F78" s="290"/>
    </row>
    <row r="79" spans="1:12" ht="24" thickBot="1" x14ac:dyDescent="0.4">
      <c r="A79" s="400"/>
      <c r="B79" s="293">
        <v>5</v>
      </c>
      <c r="C79" s="294"/>
      <c r="D79" s="294"/>
      <c r="E79" s="295"/>
      <c r="F79" s="296"/>
    </row>
  </sheetData>
  <mergeCells count="50">
    <mergeCell ref="A8:A13"/>
    <mergeCell ref="C8:D8"/>
    <mergeCell ref="G8:G13"/>
    <mergeCell ref="I8:J8"/>
    <mergeCell ref="A1:L1"/>
    <mergeCell ref="A2:A7"/>
    <mergeCell ref="C2:D2"/>
    <mergeCell ref="G2:G7"/>
    <mergeCell ref="I2:J2"/>
    <mergeCell ref="A14:A19"/>
    <mergeCell ref="C14:D14"/>
    <mergeCell ref="G14:G19"/>
    <mergeCell ref="I14:J14"/>
    <mergeCell ref="A20:A25"/>
    <mergeCell ref="C20:D20"/>
    <mergeCell ref="G20:G25"/>
    <mergeCell ref="I20:J20"/>
    <mergeCell ref="A26:A31"/>
    <mergeCell ref="C26:D26"/>
    <mergeCell ref="G26:G31"/>
    <mergeCell ref="I26:J26"/>
    <mergeCell ref="A32:A37"/>
    <mergeCell ref="C32:D32"/>
    <mergeCell ref="G32:G37"/>
    <mergeCell ref="I32:J32"/>
    <mergeCell ref="A38:A43"/>
    <mergeCell ref="C38:D38"/>
    <mergeCell ref="I38:J38"/>
    <mergeCell ref="A44:A49"/>
    <mergeCell ref="C44:D44"/>
    <mergeCell ref="G44:G49"/>
    <mergeCell ref="I44:J44"/>
    <mergeCell ref="A50:A55"/>
    <mergeCell ref="C50:D50"/>
    <mergeCell ref="G50:G55"/>
    <mergeCell ref="I50:J50"/>
    <mergeCell ref="A56:A61"/>
    <mergeCell ref="C56:D56"/>
    <mergeCell ref="G56:G61"/>
    <mergeCell ref="I56:J56"/>
    <mergeCell ref="I62:J62"/>
    <mergeCell ref="A68:A73"/>
    <mergeCell ref="C68:D68"/>
    <mergeCell ref="G68:G73"/>
    <mergeCell ref="I68:J68"/>
    <mergeCell ref="A74:A79"/>
    <mergeCell ref="C74:D74"/>
    <mergeCell ref="A62:A67"/>
    <mergeCell ref="C62:D62"/>
    <mergeCell ref="G62:G67"/>
  </mergeCells>
  <pageMargins left="0.74803149606299213" right="0.74803149606299213" top="0.98425196850393704" bottom="0.98425196850393704" header="0.51181102362204722" footer="0.51181102362204722"/>
  <pageSetup paperSize="9" scale="39" orientation="portrait" horizontalDpi="4294967294" verticalDpi="429496729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topLeftCell="A18" workbookViewId="0">
      <selection activeCell="S48" sqref="S48"/>
    </sheetView>
  </sheetViews>
  <sheetFormatPr defaultRowHeight="12.75" x14ac:dyDescent="0.2"/>
  <cols>
    <col min="1" max="2" width="3.28515625" style="432" customWidth="1"/>
    <col min="3" max="3" width="4.7109375" style="432" customWidth="1"/>
    <col min="4" max="4" width="4.28515625" style="432" customWidth="1"/>
    <col min="5" max="5" width="12.7109375" style="432" customWidth="1"/>
    <col min="6" max="6" width="2.7109375" style="432" customWidth="1"/>
    <col min="7" max="7" width="7.7109375" style="432" customWidth="1"/>
    <col min="8" max="8" width="5.85546875" style="432" customWidth="1"/>
    <col min="9" max="9" width="1.7109375" style="559" customWidth="1"/>
    <col min="10" max="10" width="6" style="432" customWidth="1"/>
    <col min="11" max="11" width="4" style="559" customWidth="1"/>
    <col min="12" max="12" width="25.28515625" style="432" customWidth="1"/>
    <col min="13" max="13" width="1.7109375" style="560" customWidth="1"/>
    <col min="14" max="14" width="10.7109375" style="432" customWidth="1"/>
    <col min="15" max="15" width="1.7109375" style="559" customWidth="1"/>
    <col min="16" max="16" width="10.7109375" style="432" customWidth="1"/>
    <col min="17" max="17" width="1.7109375" style="560" customWidth="1"/>
    <col min="18" max="18" width="0" style="432" hidden="1" customWidth="1"/>
    <col min="19" max="16384" width="9.140625" style="432"/>
  </cols>
  <sheetData>
    <row r="1" spans="1:17" s="433" customFormat="1" ht="67.5" customHeight="1" x14ac:dyDescent="0.5">
      <c r="A1" s="426" t="s">
        <v>293</v>
      </c>
      <c r="B1" s="426"/>
      <c r="C1" s="426"/>
      <c r="D1" s="426"/>
      <c r="E1" s="426"/>
      <c r="F1" s="427"/>
      <c r="G1" s="428" t="s">
        <v>0</v>
      </c>
      <c r="H1" s="429"/>
      <c r="I1" s="429"/>
      <c r="J1" s="429"/>
      <c r="K1" s="430"/>
      <c r="L1" s="431" t="s">
        <v>294</v>
      </c>
      <c r="M1" s="432"/>
      <c r="N1" s="432"/>
      <c r="O1" s="432"/>
      <c r="Q1" s="434"/>
    </row>
    <row r="2" spans="1:17" s="439" customFormat="1" ht="12" customHeight="1" thickBot="1" x14ac:dyDescent="0.25">
      <c r="A2" s="435" t="s">
        <v>1</v>
      </c>
      <c r="B2" s="435"/>
      <c r="C2" s="435"/>
      <c r="D2" s="435"/>
      <c r="E2" s="435"/>
      <c r="F2" s="435" t="s">
        <v>2</v>
      </c>
      <c r="G2" s="435"/>
      <c r="H2" s="435"/>
      <c r="I2" s="436"/>
      <c r="J2" s="435"/>
      <c r="K2" s="436"/>
      <c r="L2" s="437" t="s">
        <v>295</v>
      </c>
      <c r="M2" s="436"/>
      <c r="N2" s="435"/>
      <c r="O2" s="436"/>
      <c r="P2" s="435"/>
      <c r="Q2" s="438" t="s">
        <v>3</v>
      </c>
    </row>
    <row r="3" spans="1:17" s="447" customFormat="1" ht="15" customHeight="1" thickBot="1" x14ac:dyDescent="0.25">
      <c r="A3" s="440" t="s">
        <v>296</v>
      </c>
      <c r="B3" s="441"/>
      <c r="C3" s="441"/>
      <c r="D3" s="441"/>
      <c r="E3" s="441"/>
      <c r="F3" s="442" t="s">
        <v>297</v>
      </c>
      <c r="G3" s="441"/>
      <c r="H3" s="441"/>
      <c r="I3" s="443"/>
      <c r="J3" s="442"/>
      <c r="K3" s="443"/>
      <c r="L3" s="444"/>
      <c r="M3" s="443"/>
      <c r="N3" s="441"/>
      <c r="O3" s="443"/>
      <c r="P3" s="445" t="s">
        <v>298</v>
      </c>
      <c r="Q3" s="446"/>
    </row>
    <row r="4" spans="1:17" s="439" customFormat="1" ht="9" x14ac:dyDescent="0.2">
      <c r="A4" s="448"/>
      <c r="B4" s="449"/>
      <c r="C4" s="449" t="s">
        <v>299</v>
      </c>
      <c r="D4" s="449" t="s">
        <v>4</v>
      </c>
      <c r="E4" s="450" t="s">
        <v>300</v>
      </c>
      <c r="F4" s="450" t="s">
        <v>301</v>
      </c>
      <c r="G4" s="450"/>
      <c r="H4" s="449" t="s">
        <v>302</v>
      </c>
      <c r="I4" s="451"/>
      <c r="J4" s="449"/>
      <c r="K4" s="451"/>
      <c r="L4" s="449"/>
      <c r="M4" s="451"/>
      <c r="N4" s="449"/>
      <c r="O4" s="451"/>
      <c r="P4" s="449"/>
      <c r="Q4" s="436"/>
    </row>
    <row r="5" spans="1:17" s="439" customFormat="1" ht="3.75" customHeight="1" x14ac:dyDescent="0.2">
      <c r="A5" s="452"/>
      <c r="B5" s="453"/>
      <c r="C5" s="453"/>
      <c r="D5" s="453"/>
      <c r="E5" s="454"/>
      <c r="F5" s="454"/>
      <c r="G5" s="455"/>
      <c r="H5" s="454"/>
      <c r="I5" s="456"/>
      <c r="J5" s="453"/>
      <c r="K5" s="456"/>
      <c r="L5" s="453"/>
      <c r="M5" s="456"/>
      <c r="N5" s="453"/>
      <c r="O5" s="456"/>
      <c r="P5" s="453"/>
      <c r="Q5" s="457"/>
    </row>
    <row r="6" spans="1:17" s="468" customFormat="1" ht="9.9499999999999993" customHeight="1" x14ac:dyDescent="0.2">
      <c r="A6" s="458">
        <v>1</v>
      </c>
      <c r="B6" s="459"/>
      <c r="C6" s="460"/>
      <c r="D6" s="461">
        <v>1</v>
      </c>
      <c r="E6" s="462" t="s">
        <v>303</v>
      </c>
      <c r="F6" s="463"/>
      <c r="G6" s="464"/>
      <c r="H6" s="463"/>
      <c r="I6" s="465"/>
      <c r="J6" s="466"/>
      <c r="K6" s="467"/>
      <c r="L6" s="466"/>
      <c r="M6" s="467"/>
      <c r="N6" s="466"/>
      <c r="O6" s="467"/>
      <c r="P6" s="466"/>
      <c r="Q6" s="467"/>
    </row>
    <row r="7" spans="1:17" s="468" customFormat="1" ht="11.25" customHeight="1" x14ac:dyDescent="0.2">
      <c r="A7" s="458"/>
      <c r="B7" s="469"/>
      <c r="C7" s="469"/>
      <c r="D7" s="469"/>
      <c r="E7" s="462" t="s">
        <v>304</v>
      </c>
      <c r="F7" s="463"/>
      <c r="G7" s="464"/>
      <c r="H7" s="463"/>
      <c r="I7" s="470"/>
      <c r="J7" s="471"/>
      <c r="K7" s="467"/>
      <c r="L7" s="466"/>
      <c r="M7" s="467"/>
      <c r="N7" s="466"/>
      <c r="O7" s="472"/>
      <c r="P7" s="473"/>
      <c r="Q7" s="473"/>
    </row>
    <row r="8" spans="1:17" s="468" customFormat="1" ht="9.9499999999999993" customHeight="1" x14ac:dyDescent="0.2">
      <c r="A8" s="458"/>
      <c r="B8" s="458"/>
      <c r="C8" s="458"/>
      <c r="D8" s="458"/>
      <c r="E8" s="466"/>
      <c r="F8" s="466"/>
      <c r="H8" s="466"/>
      <c r="I8" s="474"/>
      <c r="J8" s="475"/>
      <c r="K8" s="476"/>
      <c r="L8" s="466"/>
      <c r="M8" s="467"/>
      <c r="N8" s="466"/>
      <c r="O8" s="467"/>
      <c r="P8" s="466"/>
      <c r="Q8" s="467"/>
    </row>
    <row r="9" spans="1:17" s="468" customFormat="1" ht="9.9499999999999993" customHeight="1" x14ac:dyDescent="0.2">
      <c r="A9" s="458"/>
      <c r="B9" s="458"/>
      <c r="C9" s="458"/>
      <c r="D9" s="458"/>
      <c r="E9" s="466"/>
      <c r="F9" s="466"/>
      <c r="H9" s="466"/>
      <c r="I9" s="474"/>
      <c r="J9" s="477" t="s">
        <v>303</v>
      </c>
      <c r="K9" s="478"/>
      <c r="L9" s="466"/>
      <c r="M9" s="467"/>
      <c r="N9" s="466"/>
      <c r="O9" s="467"/>
      <c r="P9" s="466"/>
      <c r="Q9" s="467"/>
    </row>
    <row r="10" spans="1:17" s="468" customFormat="1" ht="9.9499999999999993" customHeight="1" x14ac:dyDescent="0.2">
      <c r="A10" s="458">
        <v>2</v>
      </c>
      <c r="B10" s="459"/>
      <c r="C10" s="460"/>
      <c r="D10" s="461"/>
      <c r="E10" s="479" t="s">
        <v>305</v>
      </c>
      <c r="F10" s="479"/>
      <c r="G10" s="480"/>
      <c r="H10" s="479"/>
      <c r="I10" s="481"/>
      <c r="J10" s="466" t="s">
        <v>304</v>
      </c>
      <c r="K10" s="482"/>
      <c r="L10" s="483" t="s">
        <v>306</v>
      </c>
      <c r="M10" s="476"/>
      <c r="N10" s="466"/>
      <c r="O10" s="467"/>
      <c r="P10" s="466"/>
      <c r="Q10" s="467"/>
    </row>
    <row r="11" spans="1:17" s="468" customFormat="1" ht="9.9499999999999993" customHeight="1" x14ac:dyDescent="0.2">
      <c r="A11" s="458"/>
      <c r="B11" s="469"/>
      <c r="C11" s="469"/>
      <c r="D11" s="469"/>
      <c r="E11" s="479" t="s">
        <v>307</v>
      </c>
      <c r="F11" s="479"/>
      <c r="G11" s="480"/>
      <c r="H11" s="479"/>
      <c r="I11" s="484"/>
      <c r="J11" s="466"/>
      <c r="K11" s="482"/>
      <c r="L11" s="485"/>
      <c r="M11" s="486"/>
      <c r="N11" s="466"/>
      <c r="O11" s="467"/>
      <c r="P11" s="466"/>
      <c r="Q11" s="467"/>
    </row>
    <row r="12" spans="1:17" s="468" customFormat="1" ht="9.9499999999999993" customHeight="1" x14ac:dyDescent="0.2">
      <c r="A12" s="458"/>
      <c r="B12" s="458"/>
      <c r="C12" s="458"/>
      <c r="D12" s="487"/>
      <c r="E12" s="466"/>
      <c r="F12" s="466"/>
      <c r="H12" s="466"/>
      <c r="I12" s="488"/>
      <c r="J12" s="466"/>
      <c r="K12" s="482"/>
      <c r="L12" s="475"/>
      <c r="M12" s="467"/>
      <c r="N12" s="466"/>
      <c r="O12" s="467"/>
      <c r="P12" s="466"/>
      <c r="Q12" s="467"/>
    </row>
    <row r="13" spans="1:17" s="468" customFormat="1" ht="9.9499999999999993" customHeight="1" x14ac:dyDescent="0.2">
      <c r="A13" s="458"/>
      <c r="B13" s="458"/>
      <c r="C13" s="458"/>
      <c r="D13" s="487"/>
      <c r="E13" s="466"/>
      <c r="F13" s="466"/>
      <c r="H13" s="466"/>
      <c r="I13" s="488"/>
      <c r="J13" s="489"/>
      <c r="K13" s="490"/>
      <c r="L13" s="477" t="s">
        <v>303</v>
      </c>
      <c r="M13" s="478"/>
      <c r="N13" s="466"/>
      <c r="O13" s="467"/>
      <c r="P13" s="466"/>
      <c r="Q13" s="467"/>
    </row>
    <row r="14" spans="1:17" s="468" customFormat="1" ht="9.9499999999999993" customHeight="1" x14ac:dyDescent="0.2">
      <c r="A14" s="458">
        <v>3</v>
      </c>
      <c r="B14" s="459"/>
      <c r="C14" s="460"/>
      <c r="D14" s="461"/>
      <c r="E14" s="462" t="s">
        <v>308</v>
      </c>
      <c r="F14" s="479"/>
      <c r="G14" s="480"/>
      <c r="H14" s="479"/>
      <c r="I14" s="491"/>
      <c r="K14" s="482"/>
      <c r="L14" s="483" t="s">
        <v>304</v>
      </c>
      <c r="M14" s="482"/>
      <c r="N14" s="483" t="s">
        <v>306</v>
      </c>
      <c r="O14" s="467"/>
      <c r="P14" s="466"/>
      <c r="Q14" s="467"/>
    </row>
    <row r="15" spans="1:17" s="468" customFormat="1" ht="9.9499999999999993" customHeight="1" x14ac:dyDescent="0.2">
      <c r="A15" s="458"/>
      <c r="B15" s="469"/>
      <c r="C15" s="469"/>
      <c r="D15" s="469"/>
      <c r="E15" s="462" t="s">
        <v>309</v>
      </c>
      <c r="F15" s="479"/>
      <c r="G15" s="480"/>
      <c r="H15" s="479"/>
      <c r="I15" s="484"/>
      <c r="J15" s="471"/>
      <c r="K15" s="482"/>
      <c r="L15" s="466"/>
      <c r="M15" s="482"/>
      <c r="N15" s="466"/>
      <c r="O15" s="467"/>
      <c r="P15" s="466"/>
      <c r="Q15" s="467"/>
    </row>
    <row r="16" spans="1:17" s="468" customFormat="1" ht="9.9499999999999993" customHeight="1" x14ac:dyDescent="0.2">
      <c r="A16" s="458"/>
      <c r="B16" s="458"/>
      <c r="C16" s="458"/>
      <c r="D16" s="487"/>
      <c r="E16" s="466"/>
      <c r="F16" s="466"/>
      <c r="H16" s="466"/>
      <c r="I16" s="474"/>
      <c r="J16" s="475"/>
      <c r="K16" s="492"/>
      <c r="L16" s="466"/>
      <c r="M16" s="482"/>
      <c r="N16" s="466"/>
      <c r="O16" s="467"/>
      <c r="P16" s="466"/>
      <c r="Q16" s="467"/>
    </row>
    <row r="17" spans="1:17" s="468" customFormat="1" ht="9.9499999999999993" customHeight="1" x14ac:dyDescent="0.2">
      <c r="A17" s="458"/>
      <c r="B17" s="458"/>
      <c r="C17" s="458"/>
      <c r="D17" s="487"/>
      <c r="E17" s="466"/>
      <c r="F17" s="466"/>
      <c r="H17" s="466"/>
      <c r="I17" s="474"/>
      <c r="J17" s="477" t="s">
        <v>310</v>
      </c>
      <c r="K17" s="484"/>
      <c r="L17" s="466" t="s">
        <v>306</v>
      </c>
      <c r="M17" s="482"/>
      <c r="N17" s="466"/>
      <c r="O17" s="467"/>
      <c r="P17" s="466"/>
      <c r="Q17" s="467"/>
    </row>
    <row r="18" spans="1:17" s="468" customFormat="1" ht="9.9499999999999993" customHeight="1" x14ac:dyDescent="0.2">
      <c r="A18" s="458">
        <v>4</v>
      </c>
      <c r="B18" s="459"/>
      <c r="C18" s="460"/>
      <c r="D18" s="461"/>
      <c r="E18" s="479" t="s">
        <v>310</v>
      </c>
      <c r="F18" s="479"/>
      <c r="G18" s="480"/>
      <c r="H18" s="479"/>
      <c r="I18" s="481"/>
      <c r="J18" s="466" t="s">
        <v>311</v>
      </c>
      <c r="K18" s="467"/>
      <c r="L18" s="483"/>
      <c r="M18" s="492"/>
      <c r="N18" s="466"/>
      <c r="O18" s="467"/>
      <c r="P18" s="466"/>
      <c r="Q18" s="467"/>
    </row>
    <row r="19" spans="1:17" s="468" customFormat="1" ht="11.25" customHeight="1" x14ac:dyDescent="0.2">
      <c r="A19" s="458"/>
      <c r="B19" s="469"/>
      <c r="C19" s="469"/>
      <c r="D19" s="469"/>
      <c r="E19" s="479" t="s">
        <v>311</v>
      </c>
      <c r="F19" s="479"/>
      <c r="G19" s="480"/>
      <c r="H19" s="479"/>
      <c r="I19" s="484"/>
      <c r="J19" s="466"/>
      <c r="K19" s="467"/>
      <c r="L19" s="485"/>
      <c r="M19" s="493"/>
      <c r="N19" s="466"/>
      <c r="O19" s="467"/>
      <c r="P19" s="466"/>
      <c r="Q19" s="467"/>
    </row>
    <row r="20" spans="1:17" s="468" customFormat="1" ht="9.9499999999999993" customHeight="1" x14ac:dyDescent="0.2">
      <c r="A20" s="458"/>
      <c r="B20" s="458"/>
      <c r="C20" s="458"/>
      <c r="D20" s="458"/>
      <c r="E20" s="466"/>
      <c r="F20" s="466"/>
      <c r="H20" s="466"/>
      <c r="I20" s="488"/>
      <c r="J20" s="466"/>
      <c r="K20" s="467"/>
      <c r="L20" s="466"/>
      <c r="M20" s="482"/>
      <c r="N20" s="475"/>
      <c r="O20" s="467"/>
      <c r="P20" s="466"/>
      <c r="Q20" s="467"/>
    </row>
    <row r="21" spans="1:17" s="468" customFormat="1" ht="9.9499999999999993" customHeight="1" x14ac:dyDescent="0.2">
      <c r="A21" s="458"/>
      <c r="B21" s="458"/>
      <c r="C21" s="458"/>
      <c r="D21" s="458"/>
      <c r="E21" s="466"/>
      <c r="F21" s="466"/>
      <c r="H21" s="466"/>
      <c r="I21" s="488"/>
      <c r="J21" s="466"/>
      <c r="K21" s="467"/>
      <c r="L21" s="466"/>
      <c r="M21" s="474"/>
      <c r="N21" s="494"/>
      <c r="O21" s="478"/>
      <c r="P21" s="466"/>
      <c r="Q21" s="467"/>
    </row>
    <row r="22" spans="1:17" s="468" customFormat="1" ht="9.9499999999999993" customHeight="1" x14ac:dyDescent="0.2">
      <c r="A22" s="458">
        <v>5</v>
      </c>
      <c r="B22" s="459"/>
      <c r="C22" s="460"/>
      <c r="D22" s="461">
        <v>4</v>
      </c>
      <c r="E22" s="462" t="s">
        <v>312</v>
      </c>
      <c r="F22" s="463"/>
      <c r="G22" s="464"/>
      <c r="H22" s="463"/>
      <c r="I22" s="465"/>
      <c r="J22" s="466"/>
      <c r="K22" s="467"/>
      <c r="M22" s="495"/>
      <c r="N22" s="466"/>
      <c r="O22" s="482"/>
      <c r="P22" s="466"/>
      <c r="Q22" s="467"/>
    </row>
    <row r="23" spans="1:17" s="468" customFormat="1" ht="9.9499999999999993" customHeight="1" x14ac:dyDescent="0.2">
      <c r="A23" s="458"/>
      <c r="B23" s="469"/>
      <c r="C23" s="469"/>
      <c r="D23" s="469"/>
      <c r="E23" s="462" t="s">
        <v>313</v>
      </c>
      <c r="F23" s="463"/>
      <c r="G23" s="464"/>
      <c r="H23" s="463"/>
      <c r="I23" s="470"/>
      <c r="J23" s="471"/>
      <c r="K23" s="467"/>
      <c r="L23" s="466"/>
      <c r="M23" s="482"/>
      <c r="N23" s="466"/>
      <c r="O23" s="482"/>
      <c r="P23" s="466"/>
      <c r="Q23" s="467"/>
    </row>
    <row r="24" spans="1:17" s="468" customFormat="1" ht="9.9499999999999993" customHeight="1" x14ac:dyDescent="0.2">
      <c r="A24" s="458"/>
      <c r="B24" s="458"/>
      <c r="C24" s="458"/>
      <c r="D24" s="458"/>
      <c r="E24" s="466"/>
      <c r="F24" s="466"/>
      <c r="H24" s="466"/>
      <c r="I24" s="474"/>
      <c r="J24" s="475"/>
      <c r="K24" s="476"/>
      <c r="L24" s="466"/>
      <c r="M24" s="482"/>
      <c r="N24" s="466"/>
      <c r="O24" s="482"/>
      <c r="P24" s="466"/>
      <c r="Q24" s="467"/>
    </row>
    <row r="25" spans="1:17" s="468" customFormat="1" ht="9.9499999999999993" customHeight="1" x14ac:dyDescent="0.2">
      <c r="A25" s="458"/>
      <c r="B25" s="458"/>
      <c r="C25" s="458"/>
      <c r="D25" s="458"/>
      <c r="E25" s="466"/>
      <c r="F25" s="466"/>
      <c r="H25" s="466"/>
      <c r="I25" s="474"/>
      <c r="J25" s="477" t="s">
        <v>312</v>
      </c>
      <c r="K25" s="478"/>
      <c r="L25" s="466"/>
      <c r="M25" s="482"/>
      <c r="N25" s="466"/>
      <c r="O25" s="482"/>
      <c r="P25" s="466"/>
      <c r="Q25" s="467"/>
    </row>
    <row r="26" spans="1:17" s="468" customFormat="1" ht="9.9499999999999993" customHeight="1" x14ac:dyDescent="0.2">
      <c r="A26" s="458">
        <v>6</v>
      </c>
      <c r="B26" s="459"/>
      <c r="C26" s="460"/>
      <c r="D26" s="461"/>
      <c r="E26" s="479" t="s">
        <v>314</v>
      </c>
      <c r="F26" s="479"/>
      <c r="G26" s="480"/>
      <c r="H26" s="479"/>
      <c r="I26" s="481"/>
      <c r="J26" s="466" t="s">
        <v>313</v>
      </c>
      <c r="K26" s="482"/>
      <c r="L26" s="483" t="s">
        <v>315</v>
      </c>
      <c r="M26" s="492"/>
      <c r="N26" s="466"/>
      <c r="O26" s="482"/>
      <c r="P26" s="466"/>
      <c r="Q26" s="467"/>
    </row>
    <row r="27" spans="1:17" s="468" customFormat="1" ht="9.9499999999999993" customHeight="1" x14ac:dyDescent="0.2">
      <c r="A27" s="458"/>
      <c r="B27" s="469"/>
      <c r="C27" s="469"/>
      <c r="D27" s="469"/>
      <c r="E27" s="479" t="s">
        <v>316</v>
      </c>
      <c r="F27" s="479"/>
      <c r="G27" s="480"/>
      <c r="H27" s="479"/>
      <c r="I27" s="484"/>
      <c r="J27" s="466"/>
      <c r="K27" s="482"/>
      <c r="L27" s="485"/>
      <c r="M27" s="493"/>
      <c r="N27" s="466"/>
      <c r="O27" s="482"/>
      <c r="P27" s="466"/>
      <c r="Q27" s="467"/>
    </row>
    <row r="28" spans="1:17" s="468" customFormat="1" ht="9.9499999999999993" customHeight="1" x14ac:dyDescent="0.2">
      <c r="A28" s="458"/>
      <c r="B28" s="458"/>
      <c r="C28" s="458"/>
      <c r="D28" s="487"/>
      <c r="E28" s="466"/>
      <c r="F28" s="466"/>
      <c r="H28" s="466"/>
      <c r="I28" s="488"/>
      <c r="J28" s="466"/>
      <c r="K28" s="482"/>
      <c r="L28" s="475"/>
      <c r="M28" s="482"/>
      <c r="N28" s="466"/>
      <c r="O28" s="482"/>
      <c r="P28" s="466"/>
      <c r="Q28" s="467"/>
    </row>
    <row r="29" spans="1:17" s="468" customFormat="1" ht="9.9499999999999993" customHeight="1" x14ac:dyDescent="0.2">
      <c r="A29" s="458"/>
      <c r="B29" s="458"/>
      <c r="C29" s="458"/>
      <c r="D29" s="487"/>
      <c r="E29" s="466"/>
      <c r="F29" s="466"/>
      <c r="H29" s="466"/>
      <c r="I29" s="488"/>
      <c r="J29" s="496"/>
      <c r="K29" s="490"/>
      <c r="L29" s="477" t="s">
        <v>317</v>
      </c>
      <c r="M29" s="484"/>
      <c r="N29" s="466" t="s">
        <v>318</v>
      </c>
      <c r="O29" s="482"/>
      <c r="P29" s="466"/>
      <c r="Q29" s="467"/>
    </row>
    <row r="30" spans="1:17" s="468" customFormat="1" ht="9.9499999999999993" customHeight="1" x14ac:dyDescent="0.2">
      <c r="A30" s="458">
        <v>7</v>
      </c>
      <c r="B30" s="459"/>
      <c r="C30" s="460"/>
      <c r="D30" s="461"/>
      <c r="E30" s="462" t="s">
        <v>319</v>
      </c>
      <c r="F30" s="479"/>
      <c r="G30" s="480"/>
      <c r="H30" s="479"/>
      <c r="I30" s="491"/>
      <c r="K30" s="482"/>
      <c r="L30" s="466" t="s">
        <v>320</v>
      </c>
      <c r="M30" s="467"/>
      <c r="N30" s="483"/>
      <c r="O30" s="482"/>
      <c r="P30" s="466"/>
      <c r="Q30" s="467"/>
    </row>
    <row r="31" spans="1:17" s="468" customFormat="1" ht="9.9499999999999993" customHeight="1" x14ac:dyDescent="0.2">
      <c r="A31" s="458"/>
      <c r="B31" s="469"/>
      <c r="C31" s="469"/>
      <c r="D31" s="469"/>
      <c r="E31" s="462" t="s">
        <v>321</v>
      </c>
      <c r="F31" s="479"/>
      <c r="G31" s="480"/>
      <c r="H31" s="479"/>
      <c r="I31" s="484"/>
      <c r="J31" s="471"/>
      <c r="K31" s="482"/>
      <c r="L31" s="466"/>
      <c r="M31" s="467"/>
      <c r="N31" s="466"/>
      <c r="O31" s="482"/>
      <c r="P31" s="466"/>
      <c r="Q31" s="467"/>
    </row>
    <row r="32" spans="1:17" s="468" customFormat="1" ht="9.9499999999999993" customHeight="1" x14ac:dyDescent="0.2">
      <c r="A32" s="458"/>
      <c r="B32" s="458"/>
      <c r="C32" s="458"/>
      <c r="D32" s="487"/>
      <c r="E32" s="466"/>
      <c r="F32" s="466"/>
      <c r="H32" s="466"/>
      <c r="I32" s="474"/>
      <c r="J32" s="475"/>
      <c r="K32" s="492"/>
      <c r="L32" s="466"/>
      <c r="M32" s="467"/>
      <c r="N32" s="466"/>
      <c r="O32" s="482"/>
      <c r="P32" s="466"/>
      <c r="Q32" s="467"/>
    </row>
    <row r="33" spans="1:19" s="468" customFormat="1" ht="9.9499999999999993" customHeight="1" x14ac:dyDescent="0.2">
      <c r="A33" s="458"/>
      <c r="B33" s="458"/>
      <c r="C33" s="458"/>
      <c r="D33" s="487"/>
      <c r="E33" s="466"/>
      <c r="F33" s="466"/>
      <c r="H33" s="466"/>
      <c r="I33" s="474"/>
      <c r="J33" s="477" t="s">
        <v>317</v>
      </c>
      <c r="K33" s="484"/>
      <c r="L33" s="466" t="s">
        <v>322</v>
      </c>
      <c r="M33" s="467"/>
      <c r="N33" s="466"/>
      <c r="O33" s="482"/>
      <c r="P33" s="466"/>
      <c r="Q33" s="467"/>
    </row>
    <row r="34" spans="1:19" s="468" customFormat="1" ht="9.9499999999999993" customHeight="1" x14ac:dyDescent="0.2">
      <c r="A34" s="458">
        <v>8</v>
      </c>
      <c r="B34" s="459"/>
      <c r="C34" s="460"/>
      <c r="D34" s="461"/>
      <c r="E34" s="479" t="s">
        <v>317</v>
      </c>
      <c r="F34" s="479"/>
      <c r="G34" s="480"/>
      <c r="H34" s="479"/>
      <c r="I34" s="481"/>
      <c r="J34" s="466" t="s">
        <v>321</v>
      </c>
      <c r="K34" s="467"/>
      <c r="L34" s="483"/>
      <c r="M34" s="476"/>
      <c r="N34" s="466"/>
      <c r="O34" s="482"/>
      <c r="P34" s="466"/>
      <c r="Q34" s="467"/>
    </row>
    <row r="35" spans="1:19" s="468" customFormat="1" ht="9.9499999999999993" customHeight="1" x14ac:dyDescent="0.2">
      <c r="A35" s="458"/>
      <c r="B35" s="469"/>
      <c r="C35" s="469"/>
      <c r="D35" s="469"/>
      <c r="E35" s="479" t="s">
        <v>323</v>
      </c>
      <c r="F35" s="479"/>
      <c r="G35" s="480"/>
      <c r="H35" s="479"/>
      <c r="I35" s="484"/>
      <c r="J35" s="466"/>
      <c r="K35" s="467"/>
      <c r="L35" s="485"/>
      <c r="M35" s="486"/>
      <c r="N35" s="466"/>
      <c r="O35" s="482"/>
      <c r="P35" s="466"/>
      <c r="Q35" s="467"/>
    </row>
    <row r="36" spans="1:19" s="468" customFormat="1" ht="9.9499999999999993" customHeight="1" x14ac:dyDescent="0.2">
      <c r="A36" s="458"/>
      <c r="B36" s="458"/>
      <c r="C36" s="458"/>
      <c r="D36" s="487"/>
      <c r="E36" s="466"/>
      <c r="F36" s="466"/>
      <c r="H36" s="466"/>
      <c r="I36" s="488"/>
      <c r="J36" s="466"/>
      <c r="K36" s="467"/>
      <c r="L36" s="466"/>
      <c r="M36" s="467"/>
      <c r="N36" s="467"/>
      <c r="O36" s="482"/>
      <c r="P36" s="477" t="s">
        <v>324</v>
      </c>
      <c r="Q36" s="467"/>
    </row>
    <row r="37" spans="1:19" s="468" customFormat="1" ht="9.9499999999999993" customHeight="1" x14ac:dyDescent="0.2">
      <c r="A37" s="458"/>
      <c r="B37" s="458"/>
      <c r="C37" s="458"/>
      <c r="D37" s="487"/>
      <c r="E37" s="466"/>
      <c r="F37" s="466"/>
      <c r="H37" s="466"/>
      <c r="I37" s="488"/>
      <c r="J37" s="466"/>
      <c r="K37" s="467"/>
      <c r="L37" s="466"/>
      <c r="M37" s="467"/>
      <c r="N37" s="497"/>
      <c r="O37" s="474"/>
      <c r="P37" s="466" t="s">
        <v>325</v>
      </c>
      <c r="Q37" s="498"/>
      <c r="S37" s="468" t="s">
        <v>21</v>
      </c>
    </row>
    <row r="38" spans="1:19" s="468" customFormat="1" ht="9.9499999999999993" customHeight="1" x14ac:dyDescent="0.2">
      <c r="A38" s="458">
        <v>9</v>
      </c>
      <c r="B38" s="459"/>
      <c r="C38" s="460"/>
      <c r="D38" s="461"/>
      <c r="E38" s="462" t="s">
        <v>326</v>
      </c>
      <c r="F38" s="479"/>
      <c r="G38" s="480"/>
      <c r="H38" s="479"/>
      <c r="I38" s="491"/>
      <c r="J38" s="466"/>
      <c r="K38" s="467"/>
      <c r="L38" s="466"/>
      <c r="M38" s="467"/>
      <c r="O38" s="495"/>
      <c r="P38" s="483" t="s">
        <v>318</v>
      </c>
      <c r="Q38" s="467"/>
    </row>
    <row r="39" spans="1:19" s="468" customFormat="1" ht="9.9499999999999993" customHeight="1" x14ac:dyDescent="0.2">
      <c r="A39" s="458"/>
      <c r="B39" s="469"/>
      <c r="C39" s="469"/>
      <c r="D39" s="469"/>
      <c r="E39" s="462" t="s">
        <v>327</v>
      </c>
      <c r="F39" s="479"/>
      <c r="G39" s="480"/>
      <c r="H39" s="479"/>
      <c r="I39" s="484"/>
      <c r="J39" s="471"/>
      <c r="K39" s="467"/>
      <c r="L39" s="466"/>
      <c r="M39" s="467"/>
      <c r="N39" s="466"/>
      <c r="O39" s="482"/>
      <c r="P39" s="485"/>
      <c r="Q39" s="486"/>
    </row>
    <row r="40" spans="1:19" s="468" customFormat="1" ht="9.9499999999999993" customHeight="1" x14ac:dyDescent="0.2">
      <c r="A40" s="458"/>
      <c r="B40" s="458"/>
      <c r="C40" s="458"/>
      <c r="D40" s="487"/>
      <c r="E40" s="466"/>
      <c r="F40" s="466"/>
      <c r="H40" s="466"/>
      <c r="I40" s="474"/>
      <c r="J40" s="475"/>
      <c r="K40" s="476"/>
      <c r="L40" s="466"/>
      <c r="M40" s="467"/>
      <c r="N40" s="466"/>
      <c r="O40" s="482"/>
      <c r="P40" s="466"/>
      <c r="Q40" s="467"/>
    </row>
    <row r="41" spans="1:19" s="468" customFormat="1" ht="9.9499999999999993" customHeight="1" x14ac:dyDescent="0.2">
      <c r="A41" s="458"/>
      <c r="B41" s="458"/>
      <c r="C41" s="458"/>
      <c r="D41" s="487"/>
      <c r="E41" s="466"/>
      <c r="F41" s="466"/>
      <c r="H41" s="466"/>
      <c r="I41" s="474"/>
      <c r="J41" s="477" t="s">
        <v>326</v>
      </c>
      <c r="K41" s="478"/>
      <c r="L41" s="466"/>
      <c r="M41" s="467"/>
      <c r="N41" s="466"/>
      <c r="O41" s="482"/>
      <c r="P41" s="466"/>
      <c r="Q41" s="467"/>
    </row>
    <row r="42" spans="1:19" s="468" customFormat="1" ht="9.9499999999999993" customHeight="1" x14ac:dyDescent="0.2">
      <c r="A42" s="458">
        <v>10</v>
      </c>
      <c r="B42" s="459"/>
      <c r="C42" s="460"/>
      <c r="D42" s="461"/>
      <c r="E42" s="479" t="s">
        <v>328</v>
      </c>
      <c r="F42" s="479"/>
      <c r="G42" s="480"/>
      <c r="H42" s="479"/>
      <c r="I42" s="481"/>
      <c r="J42" s="466" t="s">
        <v>327</v>
      </c>
      <c r="K42" s="482"/>
      <c r="L42" s="483" t="s">
        <v>322</v>
      </c>
      <c r="M42" s="476"/>
      <c r="N42" s="466"/>
      <c r="O42" s="482"/>
      <c r="P42" s="466"/>
      <c r="Q42" s="467"/>
    </row>
    <row r="43" spans="1:19" s="468" customFormat="1" ht="9.9499999999999993" customHeight="1" x14ac:dyDescent="0.2">
      <c r="A43" s="458"/>
      <c r="B43" s="469"/>
      <c r="C43" s="469"/>
      <c r="D43" s="469"/>
      <c r="E43" s="479" t="s">
        <v>329</v>
      </c>
      <c r="F43" s="479"/>
      <c r="G43" s="480"/>
      <c r="H43" s="479"/>
      <c r="I43" s="484"/>
      <c r="J43" s="466"/>
      <c r="K43" s="482"/>
      <c r="L43" s="485"/>
      <c r="M43" s="486"/>
      <c r="N43" s="466"/>
      <c r="O43" s="482"/>
      <c r="P43" s="466"/>
      <c r="Q43" s="467"/>
    </row>
    <row r="44" spans="1:19" s="468" customFormat="1" ht="9.9499999999999993" customHeight="1" x14ac:dyDescent="0.2">
      <c r="A44" s="458"/>
      <c r="B44" s="458"/>
      <c r="C44" s="458"/>
      <c r="D44" s="487"/>
      <c r="E44" s="466"/>
      <c r="F44" s="466"/>
      <c r="H44" s="466"/>
      <c r="I44" s="488"/>
      <c r="J44" s="466"/>
      <c r="K44" s="482"/>
      <c r="L44" s="475"/>
      <c r="M44" s="467"/>
      <c r="N44" s="466"/>
      <c r="O44" s="482"/>
      <c r="P44" s="466"/>
      <c r="Q44" s="467"/>
    </row>
    <row r="45" spans="1:19" s="468" customFormat="1" ht="9.9499999999999993" customHeight="1" x14ac:dyDescent="0.2">
      <c r="A45" s="458"/>
      <c r="B45" s="458"/>
      <c r="C45" s="458"/>
      <c r="D45" s="487"/>
      <c r="E45" s="466"/>
      <c r="F45" s="466"/>
      <c r="H45" s="466"/>
      <c r="I45" s="488"/>
      <c r="J45" s="466"/>
      <c r="K45" s="490"/>
      <c r="L45" s="477" t="s">
        <v>324</v>
      </c>
      <c r="M45" s="478"/>
      <c r="N45" s="466" t="s">
        <v>322</v>
      </c>
      <c r="O45" s="482"/>
      <c r="P45" s="466"/>
      <c r="Q45" s="467"/>
    </row>
    <row r="46" spans="1:19" s="468" customFormat="1" ht="9.9499999999999993" customHeight="1" x14ac:dyDescent="0.2">
      <c r="A46" s="458">
        <v>11</v>
      </c>
      <c r="B46" s="459"/>
      <c r="C46" s="460"/>
      <c r="D46" s="461"/>
      <c r="E46" s="479" t="s">
        <v>330</v>
      </c>
      <c r="F46" s="479"/>
      <c r="G46" s="480"/>
      <c r="H46" s="479"/>
      <c r="I46" s="491"/>
      <c r="K46" s="482"/>
      <c r="L46" s="466" t="s">
        <v>325</v>
      </c>
      <c r="M46" s="482"/>
      <c r="N46" s="483"/>
      <c r="O46" s="482"/>
      <c r="P46" s="466"/>
      <c r="Q46" s="467"/>
    </row>
    <row r="47" spans="1:19" s="468" customFormat="1" ht="9.9499999999999993" customHeight="1" x14ac:dyDescent="0.2">
      <c r="A47" s="458"/>
      <c r="B47" s="469"/>
      <c r="C47" s="469"/>
      <c r="D47" s="469"/>
      <c r="E47" s="479" t="s">
        <v>331</v>
      </c>
      <c r="F47" s="479"/>
      <c r="G47" s="480"/>
      <c r="H47" s="479"/>
      <c r="I47" s="484"/>
      <c r="J47" s="471"/>
      <c r="K47" s="482"/>
      <c r="L47" s="466"/>
      <c r="M47" s="482"/>
      <c r="N47" s="466"/>
      <c r="O47" s="482"/>
      <c r="P47" s="466"/>
      <c r="Q47" s="467"/>
    </row>
    <row r="48" spans="1:19" s="468" customFormat="1" ht="9.9499999999999993" customHeight="1" x14ac:dyDescent="0.2">
      <c r="A48" s="458"/>
      <c r="B48" s="458"/>
      <c r="C48" s="458"/>
      <c r="D48" s="458"/>
      <c r="E48" s="466"/>
      <c r="F48" s="466"/>
      <c r="H48" s="466"/>
      <c r="I48" s="474"/>
      <c r="J48" s="475"/>
      <c r="K48" s="492"/>
      <c r="L48" s="466"/>
      <c r="M48" s="482"/>
      <c r="N48" s="466"/>
      <c r="O48" s="482"/>
      <c r="P48" s="466"/>
      <c r="Q48" s="467"/>
    </row>
    <row r="49" spans="1:17" s="468" customFormat="1" ht="9.9499999999999993" customHeight="1" x14ac:dyDescent="0.2">
      <c r="A49" s="458"/>
      <c r="B49" s="458"/>
      <c r="C49" s="458"/>
      <c r="D49" s="458"/>
      <c r="E49" s="466"/>
      <c r="F49" s="466"/>
      <c r="H49" s="466"/>
      <c r="I49" s="474"/>
      <c r="J49" s="477" t="s">
        <v>324</v>
      </c>
      <c r="K49" s="484"/>
      <c r="L49" s="466" t="s">
        <v>318</v>
      </c>
      <c r="M49" s="482"/>
      <c r="N49" s="466"/>
      <c r="O49" s="482"/>
      <c r="P49" s="466"/>
      <c r="Q49" s="467"/>
    </row>
    <row r="50" spans="1:17" s="468" customFormat="1" ht="9.9499999999999993" customHeight="1" x14ac:dyDescent="0.2">
      <c r="A50" s="458">
        <v>12</v>
      </c>
      <c r="B50" s="459"/>
      <c r="C50" s="460"/>
      <c r="D50" s="461">
        <v>3</v>
      </c>
      <c r="E50" s="462" t="s">
        <v>324</v>
      </c>
      <c r="F50" s="463"/>
      <c r="G50" s="464"/>
      <c r="H50" s="463"/>
      <c r="I50" s="499"/>
      <c r="J50" s="466" t="s">
        <v>325</v>
      </c>
      <c r="K50" s="467"/>
      <c r="L50" s="483"/>
      <c r="M50" s="492"/>
      <c r="N50" s="466"/>
      <c r="O50" s="482"/>
      <c r="P50" s="466"/>
      <c r="Q50" s="467"/>
    </row>
    <row r="51" spans="1:17" s="468" customFormat="1" ht="9.9499999999999993" customHeight="1" x14ac:dyDescent="0.2">
      <c r="A51" s="458"/>
      <c r="B51" s="469"/>
      <c r="C51" s="469"/>
      <c r="D51" s="469"/>
      <c r="E51" s="462" t="s">
        <v>325</v>
      </c>
      <c r="F51" s="463"/>
      <c r="G51" s="464"/>
      <c r="H51" s="463"/>
      <c r="I51" s="470"/>
      <c r="J51" s="466"/>
      <c r="K51" s="467"/>
      <c r="L51" s="485"/>
      <c r="M51" s="493"/>
      <c r="N51" s="466"/>
      <c r="O51" s="482"/>
      <c r="P51" s="466"/>
      <c r="Q51" s="467"/>
    </row>
    <row r="52" spans="1:17" s="468" customFormat="1" ht="9.9499999999999993" customHeight="1" x14ac:dyDescent="0.2">
      <c r="A52" s="458"/>
      <c r="B52" s="458"/>
      <c r="C52" s="458"/>
      <c r="D52" s="458"/>
      <c r="E52" s="466"/>
      <c r="F52" s="466"/>
      <c r="H52" s="466"/>
      <c r="I52" s="488"/>
      <c r="J52" s="466"/>
      <c r="K52" s="467"/>
      <c r="L52" s="466"/>
      <c r="M52" s="482"/>
      <c r="N52" s="475"/>
      <c r="O52" s="482"/>
      <c r="P52" s="466"/>
      <c r="Q52" s="467"/>
    </row>
    <row r="53" spans="1:17" s="468" customFormat="1" ht="9.9499999999999993" customHeight="1" x14ac:dyDescent="0.2">
      <c r="A53" s="458"/>
      <c r="B53" s="458"/>
      <c r="C53" s="458"/>
      <c r="D53" s="458"/>
      <c r="E53" s="466"/>
      <c r="F53" s="466"/>
      <c r="H53" s="466"/>
      <c r="I53" s="488"/>
      <c r="J53" s="466"/>
      <c r="K53" s="467"/>
      <c r="L53" s="466"/>
      <c r="M53" s="474"/>
      <c r="N53" s="494"/>
      <c r="O53" s="484"/>
      <c r="P53" s="466"/>
      <c r="Q53" s="467"/>
    </row>
    <row r="54" spans="1:17" s="468" customFormat="1" ht="9.9499999999999993" customHeight="1" x14ac:dyDescent="0.2">
      <c r="A54" s="458">
        <v>13</v>
      </c>
      <c r="B54" s="459"/>
      <c r="C54" s="460"/>
      <c r="D54" s="461"/>
      <c r="E54" s="462" t="s">
        <v>332</v>
      </c>
      <c r="F54" s="479"/>
      <c r="G54" s="480"/>
      <c r="H54" s="479"/>
      <c r="I54" s="491"/>
      <c r="J54" s="466"/>
      <c r="K54" s="467"/>
      <c r="M54" s="495"/>
      <c r="N54" s="466"/>
      <c r="O54" s="467"/>
      <c r="P54" s="466"/>
      <c r="Q54" s="467"/>
    </row>
    <row r="55" spans="1:17" s="468" customFormat="1" ht="9.9499999999999993" customHeight="1" x14ac:dyDescent="0.2">
      <c r="A55" s="458"/>
      <c r="B55" s="469"/>
      <c r="C55" s="469"/>
      <c r="D55" s="469"/>
      <c r="E55" s="462" t="s">
        <v>333</v>
      </c>
      <c r="F55" s="479"/>
      <c r="G55" s="480"/>
      <c r="H55" s="479"/>
      <c r="I55" s="484"/>
      <c r="J55" s="471"/>
      <c r="K55" s="467"/>
      <c r="L55" s="466"/>
      <c r="M55" s="482"/>
      <c r="N55" s="466"/>
      <c r="O55" s="467"/>
      <c r="P55" s="466"/>
      <c r="Q55" s="467"/>
    </row>
    <row r="56" spans="1:17" s="468" customFormat="1" ht="9.9499999999999993" customHeight="1" x14ac:dyDescent="0.2">
      <c r="A56" s="458"/>
      <c r="B56" s="458"/>
      <c r="C56" s="458"/>
      <c r="D56" s="487"/>
      <c r="E56" s="466"/>
      <c r="F56" s="466"/>
      <c r="H56" s="466"/>
      <c r="I56" s="474"/>
      <c r="J56" s="475"/>
      <c r="K56" s="476"/>
      <c r="L56" s="466"/>
      <c r="M56" s="482"/>
      <c r="N56" s="466"/>
      <c r="O56" s="467"/>
      <c r="P56" s="466"/>
      <c r="Q56" s="467"/>
    </row>
    <row r="57" spans="1:17" s="468" customFormat="1" ht="9.9499999999999993" customHeight="1" x14ac:dyDescent="0.2">
      <c r="A57" s="458"/>
      <c r="B57" s="458"/>
      <c r="C57" s="458"/>
      <c r="D57" s="487"/>
      <c r="E57" s="466"/>
      <c r="F57" s="466"/>
      <c r="H57" s="466"/>
      <c r="I57" s="474"/>
      <c r="J57" s="477" t="s">
        <v>332</v>
      </c>
      <c r="K57" s="478"/>
      <c r="L57" s="466"/>
      <c r="M57" s="482"/>
      <c r="N57" s="466"/>
      <c r="O57" s="467"/>
      <c r="P57" s="466"/>
      <c r="Q57" s="467"/>
    </row>
    <row r="58" spans="1:17" s="468" customFormat="1" ht="9.9499999999999993" customHeight="1" x14ac:dyDescent="0.2">
      <c r="A58" s="458">
        <v>14</v>
      </c>
      <c r="B58" s="459"/>
      <c r="C58" s="460"/>
      <c r="D58" s="461"/>
      <c r="E58" s="479" t="s">
        <v>334</v>
      </c>
      <c r="F58" s="479"/>
      <c r="G58" s="480"/>
      <c r="H58" s="479"/>
      <c r="I58" s="481"/>
      <c r="J58" s="466" t="s">
        <v>333</v>
      </c>
      <c r="K58" s="482"/>
      <c r="L58" s="483" t="s">
        <v>315</v>
      </c>
      <c r="M58" s="492"/>
      <c r="N58" s="466"/>
      <c r="O58" s="467"/>
      <c r="P58" s="466"/>
      <c r="Q58" s="467"/>
    </row>
    <row r="59" spans="1:17" s="468" customFormat="1" ht="9.9499999999999993" customHeight="1" x14ac:dyDescent="0.2">
      <c r="A59" s="458"/>
      <c r="B59" s="469"/>
      <c r="C59" s="469"/>
      <c r="D59" s="469"/>
      <c r="E59" s="479" t="s">
        <v>335</v>
      </c>
      <c r="F59" s="479"/>
      <c r="G59" s="480"/>
      <c r="H59" s="479"/>
      <c r="I59" s="484"/>
      <c r="J59" s="466"/>
      <c r="K59" s="482"/>
      <c r="L59" s="485"/>
      <c r="M59" s="493"/>
      <c r="N59" s="466"/>
      <c r="O59" s="467"/>
      <c r="P59" s="466"/>
      <c r="Q59" s="467"/>
    </row>
    <row r="60" spans="1:17" s="468" customFormat="1" ht="9.9499999999999993" customHeight="1" x14ac:dyDescent="0.2">
      <c r="A60" s="458"/>
      <c r="B60" s="458"/>
      <c r="C60" s="458"/>
      <c r="D60" s="487"/>
      <c r="E60" s="466"/>
      <c r="F60" s="466"/>
      <c r="H60" s="466"/>
      <c r="I60" s="488"/>
      <c r="J60" s="466"/>
      <c r="K60" s="482"/>
      <c r="L60" s="475"/>
      <c r="M60" s="482"/>
      <c r="N60" s="466"/>
      <c r="O60" s="467"/>
      <c r="P60" s="466"/>
      <c r="Q60" s="467"/>
    </row>
    <row r="61" spans="1:17" s="468" customFormat="1" ht="9.9499999999999993" customHeight="1" x14ac:dyDescent="0.2">
      <c r="A61" s="458"/>
      <c r="B61" s="458"/>
      <c r="C61" s="458"/>
      <c r="D61" s="487"/>
      <c r="E61" s="466"/>
      <c r="F61" s="466"/>
      <c r="H61" s="466"/>
      <c r="I61" s="488"/>
      <c r="J61" s="466"/>
      <c r="K61" s="490"/>
      <c r="L61" s="477" t="s">
        <v>336</v>
      </c>
      <c r="M61" s="484"/>
      <c r="N61" s="466" t="s">
        <v>337</v>
      </c>
      <c r="O61" s="467"/>
      <c r="P61" s="466"/>
      <c r="Q61" s="467"/>
    </row>
    <row r="62" spans="1:17" s="468" customFormat="1" ht="9.9499999999999993" customHeight="1" x14ac:dyDescent="0.2">
      <c r="A62" s="458">
        <v>15</v>
      </c>
      <c r="B62" s="459"/>
      <c r="C62" s="460"/>
      <c r="D62" s="461"/>
      <c r="E62" s="479" t="s">
        <v>338</v>
      </c>
      <c r="F62" s="479"/>
      <c r="G62" s="480"/>
      <c r="H62" s="479"/>
      <c r="I62" s="491"/>
      <c r="K62" s="482"/>
      <c r="L62" s="466" t="s">
        <v>339</v>
      </c>
      <c r="M62" s="467"/>
      <c r="N62" s="483"/>
      <c r="O62" s="467"/>
      <c r="P62" s="466"/>
      <c r="Q62" s="467"/>
    </row>
    <row r="63" spans="1:17" s="468" customFormat="1" ht="9.9499999999999993" customHeight="1" x14ac:dyDescent="0.2">
      <c r="A63" s="458"/>
      <c r="B63" s="469"/>
      <c r="C63" s="469"/>
      <c r="D63" s="469"/>
      <c r="E63" s="479" t="s">
        <v>340</v>
      </c>
      <c r="F63" s="479"/>
      <c r="G63" s="480"/>
      <c r="H63" s="479"/>
      <c r="I63" s="484"/>
      <c r="J63" s="471"/>
      <c r="K63" s="482"/>
      <c r="L63" s="466"/>
      <c r="M63" s="467"/>
      <c r="N63" s="466"/>
      <c r="O63" s="467"/>
      <c r="P63" s="466"/>
      <c r="Q63" s="467"/>
    </row>
    <row r="64" spans="1:17" s="468" customFormat="1" ht="9.9499999999999993" customHeight="1" x14ac:dyDescent="0.2">
      <c r="A64" s="458"/>
      <c r="B64" s="458"/>
      <c r="C64" s="458"/>
      <c r="D64" s="458"/>
      <c r="E64" s="466"/>
      <c r="F64" s="466"/>
      <c r="H64" s="466"/>
      <c r="I64" s="474"/>
      <c r="J64" s="475"/>
      <c r="K64" s="500"/>
      <c r="L64" s="501"/>
      <c r="M64" s="502"/>
      <c r="N64" s="503"/>
      <c r="O64" s="502"/>
      <c r="P64" s="503"/>
      <c r="Q64" s="467"/>
    </row>
    <row r="65" spans="1:17" s="468" customFormat="1" ht="9.9499999999999993" customHeight="1" x14ac:dyDescent="0.2">
      <c r="A65" s="458"/>
      <c r="B65" s="458"/>
      <c r="C65" s="458"/>
      <c r="D65" s="458"/>
      <c r="E65" s="466"/>
      <c r="F65" s="466"/>
      <c r="G65" s="455"/>
      <c r="H65" s="466"/>
      <c r="I65" s="474"/>
      <c r="J65" s="477" t="s">
        <v>336</v>
      </c>
      <c r="K65" s="478"/>
      <c r="L65" s="501" t="s">
        <v>337</v>
      </c>
      <c r="M65" s="502"/>
      <c r="N65" s="503"/>
      <c r="O65" s="502"/>
      <c r="P65" s="503"/>
      <c r="Q65" s="467"/>
    </row>
    <row r="66" spans="1:17" s="468" customFormat="1" ht="9.9499999999999993" customHeight="1" x14ac:dyDescent="0.2">
      <c r="A66" s="458">
        <v>16</v>
      </c>
      <c r="B66" s="459"/>
      <c r="C66" s="460"/>
      <c r="D66" s="461">
        <v>2</v>
      </c>
      <c r="E66" s="462" t="s">
        <v>336</v>
      </c>
      <c r="F66" s="463"/>
      <c r="G66" s="464"/>
      <c r="H66" s="463"/>
      <c r="I66" s="499"/>
      <c r="J66" s="466" t="s">
        <v>339</v>
      </c>
      <c r="K66" s="467"/>
      <c r="L66" s="504"/>
      <c r="M66" s="500"/>
      <c r="N66" s="503"/>
      <c r="O66" s="502"/>
      <c r="P66" s="503"/>
      <c r="Q66" s="467"/>
    </row>
    <row r="67" spans="1:17" s="468" customFormat="1" ht="9.9499999999999993" customHeight="1" x14ac:dyDescent="0.2">
      <c r="A67" s="458"/>
      <c r="B67" s="469"/>
      <c r="C67" s="469"/>
      <c r="D67" s="469"/>
      <c r="E67" s="462" t="s">
        <v>339</v>
      </c>
      <c r="F67" s="463"/>
      <c r="G67" s="464"/>
      <c r="H67" s="463"/>
      <c r="I67" s="470"/>
      <c r="J67" s="466"/>
      <c r="K67" s="467"/>
      <c r="L67" s="505"/>
      <c r="M67" s="506"/>
      <c r="N67" s="503"/>
      <c r="O67" s="502"/>
      <c r="P67" s="503"/>
      <c r="Q67" s="467"/>
    </row>
    <row r="68" spans="1:17" s="507" customFormat="1" ht="6" customHeight="1" x14ac:dyDescent="0.2">
      <c r="A68" s="458"/>
      <c r="B68" s="458"/>
      <c r="C68" s="458"/>
      <c r="D68" s="458"/>
      <c r="E68" s="466"/>
      <c r="F68" s="466"/>
      <c r="H68" s="466"/>
      <c r="I68" s="488"/>
      <c r="J68" s="466"/>
      <c r="K68" s="467"/>
      <c r="L68" s="508"/>
      <c r="M68" s="509"/>
      <c r="N68" s="508"/>
      <c r="O68" s="509"/>
      <c r="P68" s="508"/>
      <c r="Q68" s="509"/>
    </row>
    <row r="69" spans="1:17" s="522" customFormat="1" ht="10.5" customHeight="1" x14ac:dyDescent="0.2">
      <c r="A69" s="510"/>
      <c r="B69" s="511"/>
      <c r="C69" s="512"/>
      <c r="D69" s="513"/>
      <c r="E69" s="514" t="s">
        <v>34</v>
      </c>
      <c r="F69" s="513"/>
      <c r="G69" s="515"/>
      <c r="H69" s="516"/>
      <c r="I69" s="513"/>
      <c r="J69" s="517"/>
      <c r="K69" s="518"/>
      <c r="L69" s="514"/>
      <c r="M69" s="519"/>
      <c r="N69" s="520"/>
      <c r="O69" s="517"/>
      <c r="P69" s="517"/>
      <c r="Q69" s="521"/>
    </row>
    <row r="70" spans="1:17" s="522" customFormat="1" ht="12.75" customHeight="1" x14ac:dyDescent="0.2">
      <c r="A70" s="523"/>
      <c r="C70" s="524"/>
      <c r="D70" s="525" t="s">
        <v>35</v>
      </c>
      <c r="E70" s="526"/>
      <c r="F70" s="527"/>
      <c r="G70" s="526"/>
      <c r="H70" s="528"/>
      <c r="I70" s="529"/>
      <c r="J70" s="530"/>
      <c r="K70" s="531"/>
      <c r="L70" s="530"/>
      <c r="M70" s="532"/>
      <c r="N70" s="533"/>
      <c r="O70" s="534"/>
      <c r="P70" s="534"/>
      <c r="Q70" s="535"/>
    </row>
    <row r="71" spans="1:17" s="522" customFormat="1" ht="12.75" customHeight="1" x14ac:dyDescent="0.2">
      <c r="A71" s="523"/>
      <c r="C71" s="524"/>
      <c r="D71" s="525"/>
      <c r="E71" s="526"/>
      <c r="F71" s="527"/>
      <c r="G71" s="526"/>
      <c r="H71" s="528"/>
      <c r="I71" s="529"/>
      <c r="J71" s="530"/>
      <c r="K71" s="531"/>
      <c r="L71" s="530"/>
      <c r="M71" s="532"/>
      <c r="N71" s="510"/>
      <c r="O71" s="511"/>
      <c r="P71" s="511"/>
      <c r="Q71" s="536"/>
    </row>
    <row r="72" spans="1:17" s="522" customFormat="1" ht="12.75" customHeight="1" x14ac:dyDescent="0.2">
      <c r="A72" s="537"/>
      <c r="B72" s="538"/>
      <c r="C72" s="539"/>
      <c r="D72" s="525" t="s">
        <v>38</v>
      </c>
      <c r="E72" s="526"/>
      <c r="F72" s="527"/>
      <c r="G72" s="526"/>
      <c r="H72" s="528"/>
      <c r="I72" s="540"/>
      <c r="K72" s="541"/>
      <c r="M72" s="542"/>
      <c r="N72" s="543" t="s">
        <v>40</v>
      </c>
      <c r="O72" s="544"/>
      <c r="P72" s="544"/>
      <c r="Q72" s="535"/>
    </row>
    <row r="73" spans="1:17" s="522" customFormat="1" ht="12.75" customHeight="1" x14ac:dyDescent="0.2">
      <c r="A73" s="545"/>
      <c r="B73" s="546"/>
      <c r="C73" s="547"/>
      <c r="D73" s="525"/>
      <c r="E73" s="526"/>
      <c r="F73" s="527"/>
      <c r="G73" s="526"/>
      <c r="H73" s="528"/>
      <c r="I73" s="540"/>
      <c r="K73" s="541"/>
      <c r="M73" s="542"/>
      <c r="O73" s="541"/>
      <c r="Q73" s="542"/>
    </row>
    <row r="74" spans="1:17" s="522" customFormat="1" ht="12.75" customHeight="1" x14ac:dyDescent="0.2">
      <c r="A74" s="548"/>
      <c r="B74" s="549"/>
      <c r="C74" s="550"/>
      <c r="D74" s="525" t="s">
        <v>42</v>
      </c>
      <c r="E74" s="526"/>
      <c r="F74" s="527"/>
      <c r="G74" s="526"/>
      <c r="H74" s="528"/>
      <c r="I74" s="540"/>
      <c r="K74" s="541"/>
      <c r="M74" s="542"/>
      <c r="N74" s="538"/>
      <c r="O74" s="551"/>
      <c r="P74" s="538"/>
      <c r="Q74" s="552"/>
    </row>
    <row r="75" spans="1:17" s="522" customFormat="1" ht="12.75" customHeight="1" x14ac:dyDescent="0.2">
      <c r="A75" s="523"/>
      <c r="C75" s="524"/>
      <c r="D75" s="525"/>
      <c r="E75" s="526"/>
      <c r="F75" s="527"/>
      <c r="G75" s="526"/>
      <c r="H75" s="528"/>
      <c r="I75" s="540"/>
      <c r="K75" s="541"/>
      <c r="M75" s="542"/>
      <c r="N75" s="533" t="s">
        <v>44</v>
      </c>
      <c r="O75" s="534"/>
      <c r="P75" s="534"/>
      <c r="Q75" s="535"/>
    </row>
    <row r="76" spans="1:17" s="522" customFormat="1" ht="12.75" customHeight="1" x14ac:dyDescent="0.2">
      <c r="A76" s="523"/>
      <c r="C76" s="524"/>
      <c r="D76" s="525" t="s">
        <v>45</v>
      </c>
      <c r="E76" s="526"/>
      <c r="F76" s="527"/>
      <c r="G76" s="526"/>
      <c r="H76" s="528"/>
      <c r="I76" s="540"/>
      <c r="K76" s="541"/>
      <c r="M76" s="542"/>
      <c r="O76" s="541"/>
      <c r="Q76" s="542"/>
    </row>
    <row r="77" spans="1:17" s="522" customFormat="1" ht="12.75" customHeight="1" x14ac:dyDescent="0.2">
      <c r="A77" s="537"/>
      <c r="B77" s="538"/>
      <c r="C77" s="539"/>
      <c r="D77" s="553"/>
      <c r="E77" s="554"/>
      <c r="F77" s="555"/>
      <c r="G77" s="554"/>
      <c r="H77" s="556"/>
      <c r="I77" s="557"/>
      <c r="J77" s="538"/>
      <c r="K77" s="551"/>
      <c r="L77" s="538"/>
      <c r="M77" s="552"/>
      <c r="N77" s="538" t="str">
        <f>Q2</f>
        <v>Рефери</v>
      </c>
      <c r="O77" s="551"/>
      <c r="P77" s="538"/>
      <c r="Q77" s="558"/>
    </row>
    <row r="78" spans="1:17" ht="15.75" customHeight="1" x14ac:dyDescent="0.2"/>
    <row r="79" spans="1:17" ht="9" customHeight="1" x14ac:dyDescent="0.2"/>
  </sheetData>
  <mergeCells count="2">
    <mergeCell ref="A1:E1"/>
    <mergeCell ref="G1:K1"/>
  </mergeCells>
  <conditionalFormatting sqref="Q77">
    <cfRule type="expression" dxfId="0" priority="1" stopIfTrue="1">
      <formula>$N$1="CU"</formula>
    </cfRule>
  </conditionalFormatting>
  <hyperlinks>
    <hyperlink ref="G1" r:id="rId1"/>
  </hyperlinks>
  <printOptions horizontalCentered="1"/>
  <pageMargins left="0.35" right="0.35" top="0.39" bottom="0.39" header="0" footer="0"/>
  <pageSetup paperSize="9" scale="97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topLeftCell="A3" workbookViewId="0">
      <selection activeCell="S48" sqref="S48"/>
    </sheetView>
  </sheetViews>
  <sheetFormatPr defaultRowHeight="12.75" x14ac:dyDescent="0.2"/>
  <cols>
    <col min="1" max="2" width="3.28515625" style="432" customWidth="1"/>
    <col min="3" max="3" width="4.7109375" style="432" customWidth="1"/>
    <col min="4" max="4" width="4.28515625" style="432" customWidth="1"/>
    <col min="5" max="5" width="12.7109375" style="432" customWidth="1"/>
    <col min="6" max="6" width="2.7109375" style="432" customWidth="1"/>
    <col min="7" max="7" width="7.7109375" style="432" customWidth="1"/>
    <col min="8" max="8" width="5.85546875" style="432" customWidth="1"/>
    <col min="9" max="9" width="1.7109375" style="559" customWidth="1"/>
    <col min="10" max="10" width="10.7109375" style="432" customWidth="1"/>
    <col min="11" max="11" width="1.7109375" style="559" customWidth="1"/>
    <col min="12" max="12" width="10.7109375" style="432" customWidth="1"/>
    <col min="13" max="13" width="1.7109375" style="560" customWidth="1"/>
    <col min="14" max="14" width="10.7109375" style="432" customWidth="1"/>
    <col min="15" max="15" width="1.7109375" style="559" customWidth="1"/>
    <col min="16" max="16" width="10.7109375" style="432" customWidth="1"/>
    <col min="17" max="17" width="1.7109375" style="560" customWidth="1"/>
    <col min="18" max="18" width="0" style="432" hidden="1" customWidth="1"/>
    <col min="19" max="16384" width="9.140625" style="432"/>
  </cols>
  <sheetData>
    <row r="1" spans="1:17" s="433" customFormat="1" ht="54.75" customHeight="1" x14ac:dyDescent="0.4">
      <c r="A1" s="561"/>
      <c r="B1" s="562"/>
      <c r="C1" s="562"/>
      <c r="D1" s="563"/>
      <c r="E1" s="563"/>
      <c r="F1" s="564"/>
      <c r="G1" s="565"/>
      <c r="I1" s="434"/>
      <c r="J1" s="566"/>
      <c r="K1" s="434"/>
      <c r="L1" s="567" t="s">
        <v>0</v>
      </c>
      <c r="M1" s="562"/>
      <c r="N1" s="568"/>
      <c r="O1" s="434"/>
      <c r="Q1" s="434"/>
    </row>
    <row r="2" spans="1:17" s="439" customFormat="1" ht="12" customHeight="1" x14ac:dyDescent="0.2">
      <c r="A2" s="435" t="s">
        <v>1</v>
      </c>
      <c r="B2" s="435"/>
      <c r="C2" s="435"/>
      <c r="D2" s="435"/>
      <c r="E2" s="435"/>
      <c r="F2" s="435" t="s">
        <v>2</v>
      </c>
      <c r="G2" s="435"/>
      <c r="H2" s="435"/>
      <c r="I2" s="436"/>
      <c r="J2" s="435"/>
      <c r="K2" s="436"/>
      <c r="L2" s="448"/>
      <c r="M2" s="436"/>
      <c r="N2" s="435"/>
      <c r="O2" s="436"/>
      <c r="P2" s="435"/>
      <c r="Q2" s="438" t="s">
        <v>3</v>
      </c>
    </row>
    <row r="3" spans="1:17" s="447" customFormat="1" ht="15" customHeight="1" thickBot="1" x14ac:dyDescent="0.25">
      <c r="A3" s="569" t="s">
        <v>341</v>
      </c>
      <c r="B3" s="569"/>
      <c r="C3" s="569"/>
      <c r="D3" s="441"/>
      <c r="E3" s="441"/>
      <c r="F3" s="442" t="s">
        <v>297</v>
      </c>
      <c r="G3" s="441"/>
      <c r="H3" s="441"/>
      <c r="I3" s="443"/>
      <c r="J3" s="442"/>
      <c r="K3" s="443"/>
      <c r="L3" s="444"/>
      <c r="M3" s="443"/>
      <c r="N3" s="441"/>
      <c r="O3" s="443"/>
      <c r="P3" s="441" t="s">
        <v>298</v>
      </c>
      <c r="Q3" s="446"/>
    </row>
    <row r="4" spans="1:17" s="439" customFormat="1" ht="9" x14ac:dyDescent="0.2">
      <c r="A4" s="448"/>
      <c r="B4" s="449"/>
      <c r="C4" s="449"/>
      <c r="D4" s="449"/>
      <c r="E4" s="450" t="s">
        <v>300</v>
      </c>
      <c r="F4" s="450" t="s">
        <v>301</v>
      </c>
      <c r="G4" s="450"/>
      <c r="H4" s="449" t="s">
        <v>302</v>
      </c>
      <c r="I4" s="451"/>
      <c r="J4" s="449"/>
      <c r="K4" s="451"/>
      <c r="L4" s="449"/>
      <c r="M4" s="451"/>
      <c r="N4" s="449"/>
      <c r="O4" s="451"/>
      <c r="P4" s="449"/>
      <c r="Q4" s="436"/>
    </row>
    <row r="5" spans="1:17" s="439" customFormat="1" ht="3.75" customHeight="1" x14ac:dyDescent="0.2">
      <c r="A5" s="452"/>
      <c r="B5" s="453"/>
      <c r="C5" s="453"/>
      <c r="D5" s="453"/>
      <c r="E5" s="454"/>
      <c r="F5" s="454"/>
      <c r="G5" s="455"/>
      <c r="H5" s="454"/>
      <c r="I5" s="456"/>
      <c r="J5" s="453"/>
      <c r="K5" s="456"/>
      <c r="L5" s="453"/>
      <c r="M5" s="456"/>
      <c r="N5" s="453"/>
      <c r="O5" s="456"/>
      <c r="P5" s="453"/>
      <c r="Q5" s="457"/>
    </row>
    <row r="6" spans="1:17" s="468" customFormat="1" ht="9.9499999999999993" customHeight="1" x14ac:dyDescent="0.2">
      <c r="A6" s="458"/>
      <c r="O6" s="467"/>
      <c r="P6" s="466"/>
      <c r="Q6" s="467"/>
    </row>
    <row r="7" spans="1:17" s="468" customFormat="1" ht="9.9499999999999993" customHeight="1" x14ac:dyDescent="0.2">
      <c r="A7" s="458"/>
      <c r="O7" s="472"/>
      <c r="P7" s="473"/>
      <c r="Q7" s="473"/>
    </row>
    <row r="8" spans="1:17" s="468" customFormat="1" ht="9.9499999999999993" customHeight="1" x14ac:dyDescent="0.2">
      <c r="A8" s="458"/>
      <c r="B8" s="459"/>
      <c r="C8" s="460"/>
      <c r="D8" s="461"/>
      <c r="E8" s="479" t="s">
        <v>336</v>
      </c>
      <c r="F8" s="463"/>
      <c r="G8" s="464"/>
      <c r="H8" s="463"/>
      <c r="I8" s="465"/>
      <c r="J8" s="466"/>
      <c r="K8" s="467"/>
      <c r="L8" s="466"/>
      <c r="O8" s="467"/>
      <c r="P8" s="466"/>
      <c r="Q8" s="467"/>
    </row>
    <row r="9" spans="1:17" s="468" customFormat="1" ht="9.9499999999999993" customHeight="1" x14ac:dyDescent="0.2">
      <c r="A9" s="458"/>
      <c r="B9" s="469"/>
      <c r="C9" s="469"/>
      <c r="D9" s="469"/>
      <c r="E9" s="479" t="s">
        <v>339</v>
      </c>
      <c r="F9" s="463"/>
      <c r="G9" s="464"/>
      <c r="H9" s="463"/>
      <c r="I9" s="470"/>
      <c r="J9" s="471"/>
      <c r="K9" s="467"/>
      <c r="L9" s="466"/>
      <c r="O9" s="467"/>
      <c r="P9" s="466"/>
      <c r="Q9" s="467"/>
    </row>
    <row r="10" spans="1:17" s="468" customFormat="1" ht="9.9499999999999993" customHeight="1" x14ac:dyDescent="0.2">
      <c r="A10" s="458"/>
      <c r="B10" s="458"/>
      <c r="C10" s="458"/>
      <c r="D10" s="458"/>
      <c r="E10" s="466"/>
      <c r="F10" s="466"/>
      <c r="H10" s="466"/>
      <c r="I10" s="474"/>
      <c r="J10" s="570"/>
      <c r="K10" s="476"/>
      <c r="L10" s="466"/>
      <c r="O10" s="467"/>
      <c r="P10" s="466"/>
      <c r="Q10" s="467"/>
    </row>
    <row r="11" spans="1:17" s="468" customFormat="1" ht="9.9499999999999993" customHeight="1" x14ac:dyDescent="0.2">
      <c r="A11" s="458"/>
      <c r="B11" s="458"/>
      <c r="C11" s="458"/>
      <c r="D11" s="458"/>
      <c r="E11" s="466"/>
      <c r="F11" s="466"/>
      <c r="H11" s="466"/>
      <c r="I11" s="474"/>
      <c r="J11" s="571" t="s">
        <v>336</v>
      </c>
      <c r="K11" s="478"/>
      <c r="L11" s="466"/>
      <c r="O11" s="467"/>
      <c r="P11" s="466"/>
      <c r="Q11" s="467"/>
    </row>
    <row r="12" spans="1:17" s="468" customFormat="1" ht="9.9499999999999993" customHeight="1" x14ac:dyDescent="0.2">
      <c r="A12" s="458"/>
      <c r="B12" s="459"/>
      <c r="C12" s="460"/>
      <c r="D12" s="461"/>
      <c r="E12" s="479" t="s">
        <v>342</v>
      </c>
      <c r="F12" s="479"/>
      <c r="G12" s="480"/>
      <c r="H12" s="479"/>
      <c r="I12" s="481"/>
      <c r="J12" s="466" t="s">
        <v>343</v>
      </c>
      <c r="K12" s="502"/>
      <c r="L12" s="504" t="s">
        <v>88</v>
      </c>
      <c r="O12" s="467"/>
      <c r="P12" s="466"/>
      <c r="Q12" s="467"/>
    </row>
    <row r="13" spans="1:17" s="468" customFormat="1" ht="9.9499999999999993" customHeight="1" x14ac:dyDescent="0.2">
      <c r="A13" s="458"/>
      <c r="B13" s="469"/>
      <c r="C13" s="469"/>
      <c r="D13" s="469"/>
      <c r="E13" s="479" t="s">
        <v>320</v>
      </c>
      <c r="F13" s="479"/>
      <c r="G13" s="480"/>
      <c r="H13" s="479"/>
      <c r="I13" s="484"/>
      <c r="J13" s="466"/>
      <c r="K13" s="502"/>
      <c r="L13" s="505"/>
      <c r="O13" s="467"/>
      <c r="P13" s="466"/>
      <c r="Q13" s="467"/>
    </row>
    <row r="14" spans="1:17" s="468" customFormat="1" ht="9.9499999999999993" customHeight="1" x14ac:dyDescent="0.2">
      <c r="A14" s="458"/>
      <c r="O14" s="502"/>
      <c r="P14" s="466"/>
      <c r="Q14" s="467"/>
    </row>
    <row r="15" spans="1:17" s="468" customFormat="1" ht="9.9499999999999993" customHeight="1" x14ac:dyDescent="0.2">
      <c r="A15" s="458"/>
      <c r="O15" s="502"/>
      <c r="P15" s="466"/>
      <c r="Q15" s="467"/>
    </row>
    <row r="16" spans="1:17" s="468" customFormat="1" ht="9.9499999999999993" customHeight="1" x14ac:dyDescent="0.2">
      <c r="A16" s="458"/>
      <c r="B16" s="459"/>
      <c r="C16" s="460"/>
      <c r="D16" s="461"/>
      <c r="E16" s="462" t="s">
        <v>344</v>
      </c>
      <c r="F16" s="463"/>
      <c r="G16" s="464"/>
      <c r="H16" s="463"/>
      <c r="I16" s="465"/>
      <c r="J16" s="466"/>
      <c r="K16" s="467"/>
      <c r="L16" s="466"/>
      <c r="M16" s="467"/>
      <c r="N16" s="466"/>
      <c r="O16" s="502"/>
      <c r="P16" s="466"/>
      <c r="Q16" s="467"/>
    </row>
    <row r="17" spans="1:31" s="468" customFormat="1" ht="9.9499999999999993" customHeight="1" x14ac:dyDescent="0.2">
      <c r="A17" s="458"/>
      <c r="B17" s="469"/>
      <c r="C17" s="469"/>
      <c r="D17" s="469"/>
      <c r="E17" s="462" t="s">
        <v>311</v>
      </c>
      <c r="F17" s="463"/>
      <c r="G17" s="464"/>
      <c r="H17" s="463"/>
      <c r="I17" s="470"/>
      <c r="J17" s="471"/>
      <c r="K17" s="467"/>
      <c r="L17" s="466"/>
      <c r="M17" s="467"/>
      <c r="N17" s="466"/>
      <c r="O17" s="506"/>
      <c r="P17" s="466"/>
      <c r="Q17" s="467"/>
      <c r="U17" s="572"/>
      <c r="V17" s="572"/>
      <c r="W17" s="573"/>
      <c r="X17" s="503"/>
      <c r="Y17" s="574"/>
      <c r="Z17" s="575"/>
      <c r="AA17" s="574"/>
      <c r="AB17" s="576"/>
      <c r="AC17" s="503"/>
      <c r="AD17" s="502"/>
      <c r="AE17" s="503"/>
    </row>
    <row r="18" spans="1:31" s="468" customFormat="1" ht="9.9499999999999993" customHeight="1" x14ac:dyDescent="0.2">
      <c r="A18" s="458"/>
      <c r="B18" s="458"/>
      <c r="C18" s="458"/>
      <c r="D18" s="458"/>
      <c r="E18" s="466"/>
      <c r="F18" s="466"/>
      <c r="H18" s="466"/>
      <c r="I18" s="474"/>
      <c r="J18" s="570"/>
      <c r="K18" s="476"/>
      <c r="L18" s="466"/>
      <c r="M18" s="467"/>
      <c r="N18" s="466"/>
      <c r="O18" s="502"/>
      <c r="P18" s="503"/>
      <c r="Q18" s="502"/>
      <c r="U18" s="577"/>
      <c r="V18" s="577"/>
      <c r="W18" s="577"/>
      <c r="X18" s="503"/>
      <c r="Y18" s="574"/>
      <c r="Z18" s="575"/>
      <c r="AA18" s="574"/>
      <c r="AB18" s="578"/>
      <c r="AC18" s="574"/>
      <c r="AD18" s="502"/>
      <c r="AE18" s="503"/>
    </row>
    <row r="19" spans="1:31" s="468" customFormat="1" ht="9.9499999999999993" customHeight="1" x14ac:dyDescent="0.2">
      <c r="A19" s="458"/>
      <c r="B19" s="458"/>
      <c r="C19" s="458"/>
      <c r="D19" s="458"/>
      <c r="E19" s="466"/>
      <c r="F19" s="466"/>
      <c r="H19" s="466"/>
      <c r="I19" s="474"/>
      <c r="J19" s="571" t="s">
        <v>312</v>
      </c>
      <c r="K19" s="478"/>
      <c r="L19" s="466" t="s">
        <v>337</v>
      </c>
      <c r="M19" s="467"/>
      <c r="N19" s="466"/>
      <c r="O19" s="502"/>
      <c r="P19" s="503"/>
      <c r="Q19" s="502"/>
      <c r="U19" s="579"/>
      <c r="V19" s="579"/>
      <c r="W19" s="579"/>
      <c r="X19" s="503"/>
      <c r="Y19" s="503"/>
      <c r="Z19" s="580"/>
      <c r="AA19" s="503"/>
      <c r="AB19" s="581"/>
      <c r="AC19" s="582"/>
      <c r="AD19" s="500"/>
      <c r="AE19" s="503"/>
    </row>
    <row r="20" spans="1:31" s="468" customFormat="1" ht="9.9499999999999993" customHeight="1" x14ac:dyDescent="0.2">
      <c r="A20" s="458"/>
      <c r="B20" s="459"/>
      <c r="C20" s="460"/>
      <c r="D20" s="461"/>
      <c r="E20" s="479" t="s">
        <v>345</v>
      </c>
      <c r="F20" s="479"/>
      <c r="G20" s="480"/>
      <c r="H20" s="479"/>
      <c r="I20" s="481"/>
      <c r="J20" s="466" t="s">
        <v>346</v>
      </c>
      <c r="K20" s="482"/>
      <c r="L20" s="483"/>
      <c r="M20" s="476"/>
      <c r="N20" s="466"/>
      <c r="O20" s="502"/>
      <c r="P20" s="503"/>
      <c r="Q20" s="502"/>
      <c r="U20" s="579"/>
      <c r="V20" s="579"/>
      <c r="W20" s="579"/>
      <c r="X20" s="503"/>
      <c r="Y20" s="503"/>
      <c r="Z20" s="580"/>
      <c r="AA20" s="503"/>
      <c r="AB20" s="581"/>
      <c r="AC20" s="582"/>
      <c r="AD20" s="506"/>
      <c r="AE20" s="503"/>
    </row>
    <row r="21" spans="1:31" s="468" customFormat="1" ht="9.9499999999999993" customHeight="1" x14ac:dyDescent="0.2">
      <c r="A21" s="458"/>
      <c r="B21" s="469"/>
      <c r="C21" s="469"/>
      <c r="D21" s="469"/>
      <c r="E21" s="479" t="s">
        <v>313</v>
      </c>
      <c r="F21" s="479"/>
      <c r="G21" s="480"/>
      <c r="H21" s="479"/>
      <c r="I21" s="484"/>
      <c r="J21" s="466"/>
      <c r="K21" s="482"/>
      <c r="L21" s="485"/>
      <c r="M21" s="486"/>
      <c r="N21" s="466"/>
      <c r="O21" s="502"/>
      <c r="P21" s="503"/>
      <c r="Q21" s="502"/>
      <c r="U21" s="572"/>
      <c r="V21" s="572"/>
      <c r="W21" s="573"/>
      <c r="X21" s="503"/>
      <c r="Y21" s="503"/>
      <c r="Z21" s="580"/>
      <c r="AA21" s="503"/>
      <c r="AB21" s="581"/>
      <c r="AC21" s="503"/>
      <c r="AD21" s="502"/>
      <c r="AE21" s="504"/>
    </row>
    <row r="22" spans="1:31" s="468" customFormat="1" ht="9.9499999999999993" customHeight="1" x14ac:dyDescent="0.2">
      <c r="A22" s="458"/>
      <c r="B22" s="458"/>
      <c r="C22" s="458"/>
      <c r="D22" s="487"/>
      <c r="E22" s="466"/>
      <c r="F22" s="466"/>
      <c r="H22" s="466"/>
      <c r="I22" s="488"/>
      <c r="J22" s="466"/>
      <c r="K22" s="482"/>
      <c r="L22" s="570"/>
      <c r="M22" s="467"/>
      <c r="N22" s="466"/>
      <c r="O22" s="502"/>
      <c r="P22" s="503"/>
      <c r="Q22" s="502"/>
      <c r="U22" s="577"/>
      <c r="V22" s="577"/>
      <c r="W22" s="577"/>
      <c r="X22" s="503"/>
      <c r="Y22" s="503"/>
      <c r="Z22" s="580"/>
      <c r="AA22" s="503"/>
      <c r="AB22" s="506"/>
      <c r="AC22" s="503"/>
      <c r="AD22" s="502"/>
      <c r="AE22" s="505"/>
    </row>
    <row r="23" spans="1:31" s="468" customFormat="1" ht="9.9499999999999993" customHeight="1" x14ac:dyDescent="0.2">
      <c r="A23" s="458"/>
      <c r="B23" s="458"/>
      <c r="C23" s="458"/>
      <c r="D23" s="487"/>
      <c r="E23" s="466"/>
      <c r="F23" s="466"/>
      <c r="H23" s="466"/>
      <c r="I23" s="488"/>
      <c r="J23" s="466"/>
      <c r="K23" s="474"/>
      <c r="L23" s="571" t="s">
        <v>312</v>
      </c>
      <c r="M23" s="478"/>
      <c r="N23" s="466"/>
      <c r="O23" s="502"/>
      <c r="P23" s="503"/>
      <c r="Q23" s="502"/>
      <c r="U23" s="580"/>
      <c r="V23" s="580"/>
      <c r="W23" s="580"/>
      <c r="X23" s="580"/>
      <c r="Y23" s="580"/>
      <c r="Z23" s="580"/>
      <c r="AA23" s="580"/>
      <c r="AB23" s="580"/>
      <c r="AC23" s="580"/>
      <c r="AD23" s="580"/>
      <c r="AE23" s="580"/>
    </row>
    <row r="24" spans="1:31" s="468" customFormat="1" ht="9.9499999999999993" customHeight="1" x14ac:dyDescent="0.2">
      <c r="A24" s="458"/>
      <c r="B24" s="459"/>
      <c r="C24" s="460"/>
      <c r="D24" s="461"/>
      <c r="E24" s="479" t="s">
        <v>326</v>
      </c>
      <c r="F24" s="479"/>
      <c r="G24" s="480"/>
      <c r="H24" s="479"/>
      <c r="I24" s="491"/>
      <c r="J24" s="466"/>
      <c r="K24" s="495"/>
      <c r="L24" s="466" t="s">
        <v>346</v>
      </c>
      <c r="M24" s="502"/>
      <c r="N24" s="504" t="s">
        <v>284</v>
      </c>
      <c r="O24" s="502"/>
      <c r="P24" s="503"/>
      <c r="Q24" s="502"/>
      <c r="U24" s="580"/>
      <c r="V24" s="580"/>
      <c r="W24" s="580"/>
      <c r="X24" s="580"/>
      <c r="Y24" s="580"/>
      <c r="Z24" s="580"/>
      <c r="AA24" s="580"/>
      <c r="AB24" s="580"/>
      <c r="AC24" s="580"/>
      <c r="AD24" s="580"/>
      <c r="AE24" s="580"/>
    </row>
    <row r="25" spans="1:31" s="468" customFormat="1" ht="9.9499999999999993" customHeight="1" x14ac:dyDescent="0.2">
      <c r="A25" s="458"/>
      <c r="B25" s="469"/>
      <c r="C25" s="469"/>
      <c r="D25" s="469"/>
      <c r="E25" s="479" t="s">
        <v>327</v>
      </c>
      <c r="F25" s="479"/>
      <c r="G25" s="480"/>
      <c r="H25" s="479"/>
      <c r="I25" s="484"/>
      <c r="J25" s="471"/>
      <c r="K25" s="482"/>
      <c r="L25" s="466"/>
      <c r="M25" s="502"/>
      <c r="N25" s="503"/>
      <c r="O25" s="502"/>
      <c r="P25" s="503"/>
      <c r="Q25" s="502"/>
    </row>
    <row r="26" spans="1:31" s="468" customFormat="1" ht="9.9499999999999993" customHeight="1" x14ac:dyDescent="0.2">
      <c r="A26" s="458"/>
      <c r="B26" s="458"/>
      <c r="C26" s="458"/>
      <c r="D26" s="487"/>
      <c r="E26" s="466"/>
      <c r="F26" s="466"/>
      <c r="H26" s="466"/>
      <c r="I26" s="474"/>
      <c r="J26" s="570"/>
      <c r="K26" s="492"/>
      <c r="L26" s="466"/>
      <c r="M26" s="502"/>
      <c r="N26" s="503"/>
      <c r="O26" s="502"/>
      <c r="P26" s="503"/>
      <c r="Q26" s="502"/>
    </row>
    <row r="27" spans="1:31" s="468" customFormat="1" ht="9.9499999999999993" customHeight="1" x14ac:dyDescent="0.2">
      <c r="A27" s="458"/>
      <c r="B27" s="458"/>
      <c r="C27" s="458"/>
      <c r="D27" s="487"/>
      <c r="E27" s="466"/>
      <c r="F27" s="466"/>
      <c r="H27" s="466"/>
      <c r="I27" s="474"/>
      <c r="J27" s="571" t="s">
        <v>326</v>
      </c>
      <c r="K27" s="484"/>
      <c r="L27" s="466" t="s">
        <v>347</v>
      </c>
      <c r="M27" s="502"/>
      <c r="N27" s="503"/>
      <c r="O27" s="502"/>
      <c r="P27" s="503"/>
      <c r="Q27" s="502"/>
    </row>
    <row r="28" spans="1:31" s="468" customFormat="1" ht="9.9499999999999993" customHeight="1" x14ac:dyDescent="0.2">
      <c r="A28" s="458"/>
      <c r="B28" s="459"/>
      <c r="C28" s="460"/>
      <c r="D28" s="461"/>
      <c r="E28" s="479" t="s">
        <v>348</v>
      </c>
      <c r="F28" s="479"/>
      <c r="G28" s="480"/>
      <c r="H28" s="479"/>
      <c r="I28" s="481"/>
      <c r="J28" s="466" t="s">
        <v>327</v>
      </c>
      <c r="K28" s="467"/>
      <c r="L28" s="483"/>
      <c r="M28" s="500"/>
      <c r="N28" s="503"/>
      <c r="O28" s="502"/>
      <c r="P28" s="503"/>
      <c r="Q28" s="502"/>
    </row>
    <row r="29" spans="1:31" s="468" customFormat="1" ht="9.9499999999999993" customHeight="1" x14ac:dyDescent="0.2">
      <c r="A29" s="458"/>
      <c r="B29" s="469"/>
      <c r="C29" s="469"/>
      <c r="D29" s="469"/>
      <c r="E29" s="479" t="s">
        <v>333</v>
      </c>
      <c r="F29" s="479"/>
      <c r="G29" s="480"/>
      <c r="H29" s="479"/>
      <c r="I29" s="484"/>
      <c r="J29" s="466"/>
      <c r="K29" s="467"/>
      <c r="L29" s="485"/>
      <c r="M29" s="506"/>
      <c r="N29" s="503"/>
      <c r="O29" s="502"/>
      <c r="P29" s="503"/>
      <c r="Q29" s="502"/>
    </row>
    <row r="30" spans="1:31" s="468" customFormat="1" ht="9.9499999999999993" customHeight="1" x14ac:dyDescent="0.2">
      <c r="A30" s="458"/>
      <c r="B30" s="458"/>
      <c r="C30" s="458"/>
      <c r="D30" s="458"/>
      <c r="E30" s="466"/>
      <c r="F30" s="466"/>
      <c r="H30" s="466"/>
      <c r="I30" s="488"/>
      <c r="J30" s="466"/>
      <c r="K30" s="467"/>
      <c r="L30" s="466"/>
      <c r="M30" s="502"/>
      <c r="N30" s="582"/>
      <c r="O30" s="502"/>
      <c r="P30" s="503"/>
      <c r="Q30" s="502"/>
    </row>
    <row r="31" spans="1:31" s="468" customFormat="1" ht="9.9499999999999993" customHeight="1" x14ac:dyDescent="0.2">
      <c r="A31" s="579"/>
      <c r="B31" s="577"/>
      <c r="C31" s="577"/>
      <c r="D31" s="577"/>
      <c r="E31" s="503"/>
      <c r="F31" s="503"/>
      <c r="G31" s="580"/>
      <c r="H31" s="503"/>
      <c r="I31" s="506"/>
      <c r="J31" s="503"/>
      <c r="K31" s="502"/>
      <c r="L31" s="505"/>
      <c r="M31" s="506"/>
      <c r="N31" s="503"/>
      <c r="O31" s="502"/>
      <c r="P31" s="503"/>
      <c r="Q31" s="467"/>
    </row>
    <row r="32" spans="1:31" s="468" customFormat="1" ht="9.9499999999999993" customHeight="1" x14ac:dyDescent="0.2">
      <c r="A32" s="579"/>
      <c r="B32" s="459"/>
      <c r="C32" s="460"/>
      <c r="D32" s="461"/>
      <c r="E32" s="479" t="s">
        <v>344</v>
      </c>
      <c r="F32" s="479"/>
      <c r="G32" s="480"/>
      <c r="H32" s="479"/>
      <c r="I32" s="491"/>
      <c r="J32" s="466"/>
      <c r="K32" s="502"/>
      <c r="L32" s="503"/>
      <c r="M32" s="502"/>
      <c r="N32" s="503"/>
      <c r="O32" s="502"/>
      <c r="P32" s="503"/>
      <c r="Q32" s="467"/>
    </row>
    <row r="33" spans="1:17" s="468" customFormat="1" ht="9.9499999999999993" customHeight="1" x14ac:dyDescent="0.2">
      <c r="A33" s="579"/>
      <c r="B33" s="469"/>
      <c r="C33" s="469"/>
      <c r="D33" s="469"/>
      <c r="E33" s="479" t="s">
        <v>311</v>
      </c>
      <c r="F33" s="479"/>
      <c r="G33" s="480"/>
      <c r="H33" s="479"/>
      <c r="I33" s="484"/>
      <c r="J33" s="471"/>
      <c r="K33" s="502"/>
      <c r="L33" s="503"/>
      <c r="M33" s="506"/>
      <c r="N33" s="503"/>
      <c r="O33" s="502"/>
      <c r="P33" s="503"/>
      <c r="Q33" s="467"/>
    </row>
    <row r="34" spans="1:17" s="468" customFormat="1" ht="9.9499999999999993" customHeight="1" x14ac:dyDescent="0.2">
      <c r="A34" s="579"/>
      <c r="B34" s="458"/>
      <c r="C34" s="458"/>
      <c r="D34" s="487"/>
      <c r="E34" s="466"/>
      <c r="F34" s="466"/>
      <c r="H34" s="466"/>
      <c r="I34" s="474"/>
      <c r="J34" s="570"/>
      <c r="K34" s="500"/>
      <c r="L34" s="503"/>
      <c r="M34" s="502"/>
      <c r="N34" s="504"/>
      <c r="O34" s="502"/>
      <c r="P34" s="503"/>
      <c r="Q34" s="467"/>
    </row>
    <row r="35" spans="1:17" s="468" customFormat="1" ht="9.9499999999999993" customHeight="1" x14ac:dyDescent="0.2">
      <c r="A35" s="579"/>
      <c r="B35" s="458"/>
      <c r="C35" s="458"/>
      <c r="D35" s="487"/>
      <c r="E35" s="466"/>
      <c r="F35" s="466"/>
      <c r="H35" s="466"/>
      <c r="I35" s="474"/>
      <c r="J35" s="571" t="s">
        <v>344</v>
      </c>
      <c r="K35" s="478"/>
      <c r="L35" s="503"/>
      <c r="M35" s="502"/>
      <c r="N35" s="503"/>
      <c r="O35" s="502"/>
      <c r="P35" s="503"/>
      <c r="Q35" s="467"/>
    </row>
    <row r="36" spans="1:17" s="468" customFormat="1" ht="9.9499999999999993" customHeight="1" x14ac:dyDescent="0.2">
      <c r="A36" s="579"/>
      <c r="B36" s="459"/>
      <c r="C36" s="460"/>
      <c r="D36" s="461"/>
      <c r="E36" s="479" t="s">
        <v>348</v>
      </c>
      <c r="F36" s="479"/>
      <c r="G36" s="480"/>
      <c r="H36" s="479"/>
      <c r="I36" s="481"/>
      <c r="J36" s="466" t="s">
        <v>311</v>
      </c>
      <c r="K36" s="467"/>
      <c r="L36" s="483" t="s">
        <v>349</v>
      </c>
      <c r="M36" s="502"/>
      <c r="N36" s="503"/>
      <c r="O36" s="502"/>
      <c r="P36" s="503"/>
      <c r="Q36" s="467"/>
    </row>
    <row r="37" spans="1:17" s="468" customFormat="1" ht="9.9499999999999993" customHeight="1" x14ac:dyDescent="0.2">
      <c r="A37" s="579"/>
      <c r="B37" s="469"/>
      <c r="C37" s="469"/>
      <c r="D37" s="469"/>
      <c r="E37" s="479" t="s">
        <v>333</v>
      </c>
      <c r="F37" s="479"/>
      <c r="G37" s="480"/>
      <c r="H37" s="479"/>
      <c r="I37" s="484"/>
      <c r="J37" s="466"/>
      <c r="K37" s="467"/>
      <c r="L37" s="485"/>
      <c r="M37" s="502"/>
      <c r="N37" s="503"/>
      <c r="O37" s="502"/>
      <c r="P37" s="503"/>
      <c r="Q37" s="467"/>
    </row>
    <row r="38" spans="1:17" s="468" customFormat="1" ht="9.9499999999999993" customHeight="1" x14ac:dyDescent="0.2">
      <c r="A38" s="579"/>
      <c r="B38" s="572"/>
      <c r="C38" s="572"/>
      <c r="D38" s="573"/>
      <c r="E38" s="503"/>
      <c r="F38" s="574"/>
      <c r="G38" s="575"/>
      <c r="H38" s="574"/>
      <c r="I38" s="576"/>
      <c r="J38" s="503"/>
      <c r="K38" s="502"/>
      <c r="L38" s="504"/>
      <c r="M38" s="500"/>
      <c r="N38" s="503"/>
      <c r="O38" s="502"/>
      <c r="P38" s="503"/>
      <c r="Q38" s="467"/>
    </row>
    <row r="39" spans="1:17" s="468" customFormat="1" ht="9.9499999999999993" customHeight="1" x14ac:dyDescent="0.2">
      <c r="A39" s="579"/>
      <c r="B39" s="577"/>
      <c r="C39" s="577"/>
      <c r="D39" s="577"/>
      <c r="E39" s="503"/>
      <c r="F39" s="574"/>
      <c r="G39" s="575"/>
      <c r="H39" s="574"/>
      <c r="I39" s="578"/>
      <c r="J39" s="503"/>
      <c r="K39" s="502"/>
      <c r="L39" s="505"/>
      <c r="M39" s="506"/>
      <c r="N39" s="503"/>
      <c r="O39" s="502"/>
      <c r="P39" s="503"/>
      <c r="Q39" s="467"/>
    </row>
    <row r="40" spans="1:17" s="468" customFormat="1" ht="9.9499999999999993" customHeight="1" x14ac:dyDescent="0.2">
      <c r="A40" s="579"/>
      <c r="B40" s="579"/>
      <c r="C40" s="579"/>
      <c r="D40" s="579"/>
      <c r="E40" s="503"/>
      <c r="F40" s="503"/>
      <c r="G40" s="580"/>
      <c r="H40" s="503"/>
      <c r="I40" s="581"/>
      <c r="J40" s="503"/>
      <c r="K40" s="502"/>
      <c r="L40" s="503"/>
      <c r="M40" s="502"/>
      <c r="N40" s="582"/>
      <c r="O40" s="502"/>
      <c r="P40" s="503"/>
      <c r="Q40" s="467"/>
    </row>
    <row r="41" spans="1:17" s="468" customFormat="1" ht="9.9499999999999993" customHeight="1" x14ac:dyDescent="0.2">
      <c r="A41" s="579"/>
      <c r="B41" s="579"/>
      <c r="C41" s="579"/>
      <c r="D41" s="579"/>
      <c r="E41" s="503"/>
      <c r="F41" s="503"/>
      <c r="G41" s="580"/>
      <c r="H41" s="503"/>
      <c r="I41" s="581"/>
      <c r="J41" s="503"/>
      <c r="K41" s="502"/>
      <c r="L41" s="503"/>
      <c r="M41" s="581"/>
      <c r="N41" s="582"/>
      <c r="O41" s="506"/>
      <c r="P41" s="503"/>
      <c r="Q41" s="467"/>
    </row>
    <row r="42" spans="1:17" s="468" customFormat="1" ht="9.9499999999999993" customHeight="1" x14ac:dyDescent="0.2">
      <c r="A42" s="579"/>
      <c r="B42" s="572"/>
      <c r="C42" s="572"/>
      <c r="D42" s="573"/>
      <c r="E42" s="503"/>
      <c r="F42" s="503"/>
      <c r="G42" s="580"/>
      <c r="H42" s="503"/>
      <c r="I42" s="581"/>
      <c r="J42" s="503"/>
      <c r="K42" s="502"/>
      <c r="L42" s="503"/>
      <c r="M42" s="502"/>
      <c r="N42" s="503"/>
      <c r="O42" s="502"/>
      <c r="P42" s="503"/>
      <c r="Q42" s="467"/>
    </row>
    <row r="43" spans="1:17" ht="15.75" customHeight="1" x14ac:dyDescent="0.2"/>
    <row r="44" spans="1:17" ht="9" customHeight="1" x14ac:dyDescent="0.2"/>
  </sheetData>
  <mergeCells count="1">
    <mergeCell ref="A3:C3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topLeftCell="A5" workbookViewId="0">
      <selection activeCell="S48" sqref="S48"/>
    </sheetView>
  </sheetViews>
  <sheetFormatPr defaultRowHeight="12.75" x14ac:dyDescent="0.2"/>
  <cols>
    <col min="1" max="2" width="3.28515625" style="432" customWidth="1"/>
    <col min="3" max="3" width="4.7109375" style="432" customWidth="1"/>
    <col min="4" max="4" width="4.28515625" style="432" customWidth="1"/>
    <col min="5" max="5" width="12.7109375" style="432" customWidth="1"/>
    <col min="6" max="6" width="2.7109375" style="432" customWidth="1"/>
    <col min="7" max="7" width="7.7109375" style="432" customWidth="1"/>
    <col min="8" max="8" width="5.85546875" style="432" customWidth="1"/>
    <col min="9" max="9" width="1.7109375" style="559" customWidth="1"/>
    <col min="10" max="10" width="10.7109375" style="432" customWidth="1"/>
    <col min="11" max="11" width="1.7109375" style="559" customWidth="1"/>
    <col min="12" max="12" width="10.7109375" style="432" customWidth="1"/>
    <col min="13" max="13" width="1.7109375" style="560" customWidth="1"/>
    <col min="14" max="14" width="10.7109375" style="432" customWidth="1"/>
    <col min="15" max="15" width="1.7109375" style="559" customWidth="1"/>
    <col min="16" max="16" width="10.7109375" style="432" customWidth="1"/>
    <col min="17" max="17" width="1.7109375" style="560" customWidth="1"/>
    <col min="18" max="18" width="0" style="432" hidden="1" customWidth="1"/>
    <col min="19" max="16384" width="9.140625" style="432"/>
  </cols>
  <sheetData>
    <row r="1" spans="1:17" s="433" customFormat="1" ht="56.25" customHeight="1" x14ac:dyDescent="0.5">
      <c r="A1" s="583"/>
      <c r="B1" s="562"/>
      <c r="C1" s="562"/>
      <c r="D1" s="563"/>
      <c r="E1" s="563"/>
      <c r="F1" s="564"/>
      <c r="G1" s="565"/>
      <c r="I1" s="434"/>
      <c r="J1" s="566"/>
      <c r="K1" s="434"/>
      <c r="L1" s="584"/>
      <c r="M1" s="562"/>
      <c r="N1" s="568"/>
      <c r="O1" s="434"/>
      <c r="Q1" s="434"/>
    </row>
    <row r="2" spans="1:17" s="439" customFormat="1" ht="12" customHeight="1" x14ac:dyDescent="0.2">
      <c r="A2" s="435" t="s">
        <v>1</v>
      </c>
      <c r="B2" s="435"/>
      <c r="C2" s="435"/>
      <c r="D2" s="435"/>
      <c r="E2" s="435"/>
      <c r="F2" s="435" t="s">
        <v>2</v>
      </c>
      <c r="G2" s="435"/>
      <c r="H2" s="435"/>
      <c r="I2" s="436"/>
      <c r="J2" s="435"/>
      <c r="K2" s="436"/>
      <c r="L2" s="448"/>
      <c r="M2" s="436"/>
      <c r="N2" s="435"/>
      <c r="O2" s="436"/>
      <c r="P2" s="435"/>
      <c r="Q2" s="438" t="s">
        <v>3</v>
      </c>
    </row>
    <row r="3" spans="1:17" s="447" customFormat="1" ht="15" customHeight="1" thickBot="1" x14ac:dyDescent="0.25">
      <c r="A3" s="440"/>
      <c r="B3" s="441"/>
      <c r="C3" s="441"/>
      <c r="D3" s="441"/>
      <c r="E3" s="441"/>
      <c r="F3" s="442"/>
      <c r="G3" s="441"/>
      <c r="H3" s="441"/>
      <c r="I3" s="443"/>
      <c r="J3" s="442"/>
      <c r="K3" s="443"/>
      <c r="L3" s="444"/>
      <c r="M3" s="443"/>
      <c r="N3" s="441"/>
      <c r="O3" s="443"/>
      <c r="P3" s="441"/>
      <c r="Q3" s="446"/>
    </row>
    <row r="4" spans="1:17" s="439" customFormat="1" ht="9" x14ac:dyDescent="0.2">
      <c r="A4" s="448"/>
      <c r="B4" s="449"/>
      <c r="C4" s="449"/>
      <c r="D4" s="449"/>
      <c r="E4" s="450" t="s">
        <v>300</v>
      </c>
      <c r="F4" s="450" t="s">
        <v>301</v>
      </c>
      <c r="G4" s="450"/>
      <c r="H4" s="449" t="s">
        <v>302</v>
      </c>
      <c r="I4" s="451"/>
      <c r="J4" s="449"/>
      <c r="K4" s="451"/>
      <c r="L4" s="449"/>
      <c r="M4" s="451"/>
      <c r="N4" s="449"/>
      <c r="O4" s="451"/>
      <c r="P4" s="449"/>
      <c r="Q4" s="436"/>
    </row>
    <row r="5" spans="1:17" s="439" customFormat="1" ht="3.75" customHeight="1" x14ac:dyDescent="0.2">
      <c r="A5" s="452"/>
      <c r="B5" s="453"/>
      <c r="C5" s="453"/>
      <c r="D5" s="453"/>
      <c r="E5" s="454"/>
      <c r="F5" s="454"/>
      <c r="G5" s="455"/>
      <c r="H5" s="454"/>
      <c r="I5" s="456"/>
      <c r="J5" s="453"/>
      <c r="K5" s="456"/>
      <c r="L5" s="453"/>
      <c r="M5" s="456"/>
      <c r="N5" s="453"/>
      <c r="O5" s="456"/>
      <c r="P5" s="453"/>
      <c r="Q5" s="457"/>
    </row>
    <row r="6" spans="1:17" s="468" customFormat="1" ht="9.9499999999999993" customHeight="1" x14ac:dyDescent="0.2">
      <c r="A6" s="458"/>
      <c r="B6" s="459"/>
      <c r="C6" s="460"/>
      <c r="D6" s="461"/>
      <c r="E6" s="462" t="s">
        <v>350</v>
      </c>
      <c r="F6" s="463"/>
      <c r="G6" s="464"/>
      <c r="H6" s="463"/>
      <c r="I6" s="465"/>
      <c r="J6" s="466"/>
      <c r="K6" s="467"/>
      <c r="L6" s="466"/>
      <c r="M6" s="467"/>
      <c r="N6" s="466"/>
      <c r="O6" s="467"/>
      <c r="P6" s="466"/>
      <c r="Q6" s="467"/>
    </row>
    <row r="7" spans="1:17" s="468" customFormat="1" ht="9.9499999999999993" customHeight="1" x14ac:dyDescent="0.2">
      <c r="A7" s="458"/>
      <c r="B7" s="469"/>
      <c r="C7" s="469"/>
      <c r="D7" s="469"/>
      <c r="E7" s="462" t="s">
        <v>307</v>
      </c>
      <c r="F7" s="463"/>
      <c r="G7" s="464"/>
      <c r="H7" s="463"/>
      <c r="I7" s="470"/>
      <c r="J7" s="471"/>
      <c r="K7" s="467"/>
      <c r="L7" s="466"/>
      <c r="M7" s="467"/>
      <c r="N7" s="466"/>
      <c r="O7" s="472"/>
      <c r="P7" s="473"/>
      <c r="Q7" s="473"/>
    </row>
    <row r="8" spans="1:17" s="468" customFormat="1" ht="9.9499999999999993" customHeight="1" x14ac:dyDescent="0.2">
      <c r="A8" s="458"/>
      <c r="B8" s="458"/>
      <c r="C8" s="458"/>
      <c r="D8" s="458"/>
      <c r="E8" s="466"/>
      <c r="F8" s="466"/>
      <c r="H8" s="466"/>
      <c r="I8" s="474"/>
      <c r="J8" s="570"/>
      <c r="K8" s="476"/>
      <c r="L8" s="466"/>
      <c r="M8" s="467"/>
      <c r="N8" s="466"/>
      <c r="O8" s="467"/>
      <c r="P8" s="466"/>
      <c r="Q8" s="467"/>
    </row>
    <row r="9" spans="1:17" s="468" customFormat="1" ht="9.9499999999999993" customHeight="1" x14ac:dyDescent="0.2">
      <c r="A9" s="458"/>
      <c r="B9" s="458"/>
      <c r="C9" s="458"/>
      <c r="D9" s="458"/>
      <c r="E9" s="466"/>
      <c r="F9" s="466"/>
      <c r="H9" s="466"/>
      <c r="I9" s="474"/>
      <c r="J9" s="571" t="s">
        <v>308</v>
      </c>
      <c r="K9" s="478"/>
      <c r="L9" s="466" t="s">
        <v>351</v>
      </c>
      <c r="M9" s="467"/>
      <c r="N9" s="466"/>
      <c r="O9" s="467"/>
      <c r="P9" s="466"/>
      <c r="Q9" s="467"/>
    </row>
    <row r="10" spans="1:17" s="468" customFormat="1" ht="9.9499999999999993" customHeight="1" x14ac:dyDescent="0.2">
      <c r="A10" s="458"/>
      <c r="B10" s="459"/>
      <c r="C10" s="460"/>
      <c r="D10" s="461"/>
      <c r="E10" s="479" t="s">
        <v>308</v>
      </c>
      <c r="F10" s="479"/>
      <c r="G10" s="480"/>
      <c r="H10" s="479"/>
      <c r="I10" s="481"/>
      <c r="J10" s="466" t="s">
        <v>309</v>
      </c>
      <c r="K10" s="482"/>
      <c r="L10" s="483"/>
      <c r="M10" s="476"/>
      <c r="N10" s="466"/>
      <c r="O10" s="467"/>
      <c r="P10" s="466"/>
      <c r="Q10" s="467"/>
    </row>
    <row r="11" spans="1:17" s="468" customFormat="1" ht="9.9499999999999993" customHeight="1" x14ac:dyDescent="0.2">
      <c r="A11" s="458"/>
      <c r="B11" s="469"/>
      <c r="C11" s="469"/>
      <c r="D11" s="469"/>
      <c r="E11" s="479" t="s">
        <v>309</v>
      </c>
      <c r="F11" s="479"/>
      <c r="G11" s="480"/>
      <c r="H11" s="479"/>
      <c r="I11" s="484"/>
      <c r="J11" s="466"/>
      <c r="K11" s="482"/>
      <c r="L11" s="485"/>
      <c r="M11" s="486"/>
      <c r="N11" s="466"/>
      <c r="O11" s="467"/>
      <c r="P11" s="466"/>
      <c r="Q11" s="467"/>
    </row>
    <row r="12" spans="1:17" s="468" customFormat="1" ht="9.9499999999999993" customHeight="1" x14ac:dyDescent="0.2">
      <c r="A12" s="458"/>
      <c r="B12" s="458"/>
      <c r="C12" s="458"/>
      <c r="D12" s="487"/>
      <c r="E12" s="466"/>
      <c r="F12" s="466"/>
      <c r="H12" s="466"/>
      <c r="I12" s="488"/>
      <c r="J12" s="466"/>
      <c r="K12" s="482"/>
      <c r="L12" s="570"/>
      <c r="M12" s="467"/>
      <c r="N12" s="466"/>
      <c r="O12" s="467"/>
      <c r="P12" s="466"/>
      <c r="Q12" s="467"/>
    </row>
    <row r="13" spans="1:17" s="468" customFormat="1" ht="9.9499999999999993" customHeight="1" x14ac:dyDescent="0.2">
      <c r="A13" s="458"/>
      <c r="B13" s="458"/>
      <c r="C13" s="458"/>
      <c r="D13" s="487"/>
      <c r="E13" s="466"/>
      <c r="F13" s="466"/>
      <c r="H13" s="466"/>
      <c r="I13" s="488"/>
      <c r="J13" s="466"/>
      <c r="K13" s="474"/>
      <c r="L13" s="571" t="s">
        <v>308</v>
      </c>
      <c r="M13" s="478"/>
      <c r="N13" s="466" t="s">
        <v>352</v>
      </c>
      <c r="O13" s="467"/>
      <c r="P13" s="466"/>
      <c r="Q13" s="467"/>
    </row>
    <row r="14" spans="1:17" s="468" customFormat="1" ht="9.9499999999999993" customHeight="1" x14ac:dyDescent="0.2">
      <c r="A14" s="458"/>
      <c r="B14" s="459"/>
      <c r="C14" s="460"/>
      <c r="D14" s="461"/>
      <c r="E14" s="479" t="s">
        <v>353</v>
      </c>
      <c r="F14" s="479"/>
      <c r="G14" s="480"/>
      <c r="H14" s="479"/>
      <c r="I14" s="491"/>
      <c r="J14" s="466"/>
      <c r="K14" s="495"/>
      <c r="L14" s="466" t="s">
        <v>309</v>
      </c>
      <c r="M14" s="482"/>
      <c r="N14" s="483"/>
      <c r="O14" s="467"/>
      <c r="P14" s="466"/>
      <c r="Q14" s="467"/>
    </row>
    <row r="15" spans="1:17" s="468" customFormat="1" ht="9.9499999999999993" customHeight="1" x14ac:dyDescent="0.2">
      <c r="A15" s="458"/>
      <c r="B15" s="469"/>
      <c r="C15" s="469"/>
      <c r="D15" s="469"/>
      <c r="E15" s="479" t="s">
        <v>316</v>
      </c>
      <c r="F15" s="479"/>
      <c r="G15" s="480"/>
      <c r="H15" s="479"/>
      <c r="I15" s="484"/>
      <c r="J15" s="471"/>
      <c r="K15" s="482"/>
      <c r="L15" s="466"/>
      <c r="M15" s="482"/>
      <c r="N15" s="466"/>
      <c r="O15" s="467"/>
      <c r="P15" s="466"/>
      <c r="Q15" s="467"/>
    </row>
    <row r="16" spans="1:17" s="468" customFormat="1" ht="9.9499999999999993" customHeight="1" x14ac:dyDescent="0.2">
      <c r="A16" s="458"/>
      <c r="B16" s="458"/>
      <c r="C16" s="458"/>
      <c r="D16" s="487"/>
      <c r="E16" s="466"/>
      <c r="F16" s="466"/>
      <c r="H16" s="466"/>
      <c r="I16" s="474"/>
      <c r="J16" s="570"/>
      <c r="K16" s="492"/>
      <c r="L16" s="466"/>
      <c r="M16" s="482"/>
      <c r="N16" s="466"/>
      <c r="O16" s="467"/>
      <c r="P16" s="466"/>
      <c r="Q16" s="467"/>
    </row>
    <row r="17" spans="1:17" s="468" customFormat="1" ht="9.9499999999999993" customHeight="1" x14ac:dyDescent="0.2">
      <c r="A17" s="458"/>
      <c r="B17" s="458"/>
      <c r="C17" s="458"/>
      <c r="D17" s="487"/>
      <c r="E17" s="466"/>
      <c r="F17" s="466"/>
      <c r="H17" s="466"/>
      <c r="I17" s="474"/>
      <c r="J17" s="571" t="s">
        <v>319</v>
      </c>
      <c r="K17" s="484"/>
      <c r="L17" s="466" t="s">
        <v>354</v>
      </c>
      <c r="M17" s="482"/>
      <c r="N17" s="466"/>
      <c r="O17" s="467"/>
      <c r="P17" s="466"/>
      <c r="Q17" s="467"/>
    </row>
    <row r="18" spans="1:17" s="468" customFormat="1" ht="9.9499999999999993" customHeight="1" x14ac:dyDescent="0.2">
      <c r="A18" s="458"/>
      <c r="B18" s="459"/>
      <c r="C18" s="460"/>
      <c r="D18" s="461"/>
      <c r="E18" s="479" t="s">
        <v>319</v>
      </c>
      <c r="F18" s="479"/>
      <c r="G18" s="480"/>
      <c r="H18" s="479"/>
      <c r="I18" s="481"/>
      <c r="J18" s="466" t="s">
        <v>321</v>
      </c>
      <c r="K18" s="467"/>
      <c r="L18" s="483"/>
      <c r="M18" s="492"/>
      <c r="N18" s="466"/>
      <c r="O18" s="467"/>
      <c r="P18" s="466"/>
      <c r="Q18" s="467"/>
    </row>
    <row r="19" spans="1:17" s="468" customFormat="1" ht="9.9499999999999993" customHeight="1" x14ac:dyDescent="0.2">
      <c r="A19" s="458"/>
      <c r="B19" s="469"/>
      <c r="C19" s="469"/>
      <c r="D19" s="469"/>
      <c r="E19" s="479" t="s">
        <v>321</v>
      </c>
      <c r="F19" s="479"/>
      <c r="G19" s="480"/>
      <c r="H19" s="479"/>
      <c r="I19" s="484"/>
      <c r="J19" s="466"/>
      <c r="K19" s="467"/>
      <c r="L19" s="485"/>
      <c r="M19" s="493"/>
      <c r="N19" s="466"/>
      <c r="O19" s="467"/>
      <c r="P19" s="466"/>
      <c r="Q19" s="467"/>
    </row>
    <row r="20" spans="1:17" s="468" customFormat="1" ht="9.9499999999999993" customHeight="1" x14ac:dyDescent="0.2">
      <c r="A20" s="458"/>
      <c r="B20" s="458"/>
      <c r="C20" s="458"/>
      <c r="D20" s="458"/>
      <c r="E20" s="466"/>
      <c r="F20" s="466"/>
      <c r="H20" s="466"/>
      <c r="I20" s="488"/>
      <c r="J20" s="466"/>
      <c r="K20" s="467"/>
      <c r="L20" s="466"/>
      <c r="M20" s="482"/>
      <c r="N20" s="570"/>
      <c r="O20" s="467"/>
      <c r="P20" s="466"/>
      <c r="Q20" s="467"/>
    </row>
    <row r="21" spans="1:17" s="468" customFormat="1" ht="9.9499999999999993" customHeight="1" x14ac:dyDescent="0.2">
      <c r="A21" s="458"/>
      <c r="B21" s="458"/>
      <c r="C21" s="458"/>
      <c r="D21" s="458"/>
      <c r="E21" s="466"/>
      <c r="F21" s="466"/>
      <c r="H21" s="466"/>
      <c r="I21" s="488"/>
      <c r="J21" s="466"/>
      <c r="K21" s="467"/>
      <c r="L21" s="466"/>
      <c r="M21" s="495"/>
      <c r="N21" s="571" t="s">
        <v>308</v>
      </c>
      <c r="O21" s="478"/>
      <c r="P21" s="466"/>
      <c r="Q21" s="467"/>
    </row>
    <row r="22" spans="1:17" s="468" customFormat="1" ht="9.9499999999999993" customHeight="1" x14ac:dyDescent="0.2">
      <c r="A22" s="458"/>
      <c r="B22" s="459"/>
      <c r="C22" s="460"/>
      <c r="D22" s="461"/>
      <c r="E22" s="479" t="s">
        <v>328</v>
      </c>
      <c r="F22" s="463"/>
      <c r="G22" s="464"/>
      <c r="H22" s="463"/>
      <c r="I22" s="465"/>
      <c r="J22" s="466"/>
      <c r="K22" s="467"/>
      <c r="L22" s="466"/>
      <c r="M22" s="482"/>
      <c r="N22" s="466" t="s">
        <v>309</v>
      </c>
      <c r="O22" s="502"/>
      <c r="P22" s="503" t="s">
        <v>355</v>
      </c>
      <c r="Q22" s="502"/>
    </row>
    <row r="23" spans="1:17" s="468" customFormat="1" ht="9.9499999999999993" customHeight="1" x14ac:dyDescent="0.2">
      <c r="A23" s="458"/>
      <c r="B23" s="469"/>
      <c r="C23" s="469"/>
      <c r="D23" s="469"/>
      <c r="E23" s="479" t="s">
        <v>329</v>
      </c>
      <c r="F23" s="463"/>
      <c r="G23" s="464"/>
      <c r="H23" s="463"/>
      <c r="I23" s="470"/>
      <c r="J23" s="471"/>
      <c r="K23" s="467"/>
      <c r="L23" s="466"/>
      <c r="M23" s="482"/>
      <c r="N23" s="466"/>
      <c r="O23" s="502"/>
      <c r="P23" s="503"/>
      <c r="Q23" s="502"/>
    </row>
    <row r="24" spans="1:17" s="468" customFormat="1" ht="9.9499999999999993" customHeight="1" x14ac:dyDescent="0.2">
      <c r="A24" s="458"/>
      <c r="B24" s="458"/>
      <c r="C24" s="458"/>
      <c r="D24" s="458"/>
      <c r="E24" s="466"/>
      <c r="F24" s="466"/>
      <c r="H24" s="466"/>
      <c r="I24" s="474"/>
      <c r="J24" s="570"/>
      <c r="K24" s="476"/>
      <c r="L24" s="466"/>
      <c r="M24" s="482"/>
      <c r="N24" s="466"/>
      <c r="O24" s="502"/>
      <c r="P24" s="503"/>
      <c r="Q24" s="502"/>
    </row>
    <row r="25" spans="1:17" s="468" customFormat="1" ht="9.9499999999999993" customHeight="1" x14ac:dyDescent="0.2">
      <c r="A25" s="458"/>
      <c r="B25" s="458"/>
      <c r="C25" s="458"/>
      <c r="D25" s="458"/>
      <c r="E25" s="466"/>
      <c r="F25" s="466"/>
      <c r="H25" s="466"/>
      <c r="I25" s="474"/>
      <c r="J25" s="571" t="s">
        <v>328</v>
      </c>
      <c r="K25" s="478"/>
      <c r="L25" s="466" t="s">
        <v>354</v>
      </c>
      <c r="M25" s="482"/>
      <c r="N25" s="466"/>
      <c r="O25" s="502"/>
      <c r="P25" s="503"/>
      <c r="Q25" s="502"/>
    </row>
    <row r="26" spans="1:17" s="468" customFormat="1" ht="9.9499999999999993" customHeight="1" x14ac:dyDescent="0.2">
      <c r="A26" s="458"/>
      <c r="B26" s="459"/>
      <c r="C26" s="460"/>
      <c r="D26" s="461"/>
      <c r="E26" s="479" t="s">
        <v>331</v>
      </c>
      <c r="F26" s="479"/>
      <c r="G26" s="480"/>
      <c r="H26" s="479"/>
      <c r="I26" s="481"/>
      <c r="J26" s="466" t="s">
        <v>329</v>
      </c>
      <c r="K26" s="482"/>
      <c r="L26" s="483"/>
      <c r="M26" s="492"/>
      <c r="N26" s="466"/>
      <c r="O26" s="502"/>
      <c r="P26" s="503"/>
      <c r="Q26" s="502"/>
    </row>
    <row r="27" spans="1:17" s="468" customFormat="1" ht="9.9499999999999993" customHeight="1" x14ac:dyDescent="0.2">
      <c r="A27" s="458"/>
      <c r="B27" s="469"/>
      <c r="C27" s="469"/>
      <c r="D27" s="469"/>
      <c r="E27" s="479" t="s">
        <v>356</v>
      </c>
      <c r="F27" s="479"/>
      <c r="G27" s="480"/>
      <c r="H27" s="479"/>
      <c r="I27" s="484"/>
      <c r="J27" s="466"/>
      <c r="K27" s="482"/>
      <c r="L27" s="485"/>
      <c r="M27" s="493"/>
      <c r="N27" s="466"/>
      <c r="O27" s="502"/>
      <c r="P27" s="503"/>
      <c r="Q27" s="502"/>
    </row>
    <row r="28" spans="1:17" s="468" customFormat="1" ht="9.9499999999999993" customHeight="1" x14ac:dyDescent="0.2">
      <c r="A28" s="458"/>
      <c r="B28" s="458"/>
      <c r="C28" s="458"/>
      <c r="D28" s="487"/>
      <c r="E28" s="466"/>
      <c r="F28" s="466"/>
      <c r="H28" s="466"/>
      <c r="I28" s="488"/>
      <c r="J28" s="466"/>
      <c r="K28" s="495"/>
      <c r="L28" s="570"/>
      <c r="M28" s="482"/>
      <c r="N28" s="466"/>
      <c r="O28" s="502"/>
      <c r="P28" s="503"/>
      <c r="Q28" s="502"/>
    </row>
    <row r="29" spans="1:17" s="468" customFormat="1" ht="9.9499999999999993" customHeight="1" x14ac:dyDescent="0.2">
      <c r="A29" s="458"/>
      <c r="B29" s="458"/>
      <c r="C29" s="458"/>
      <c r="D29" s="487"/>
      <c r="E29" s="466"/>
      <c r="F29" s="466"/>
      <c r="H29" s="466"/>
      <c r="I29" s="488"/>
      <c r="J29" s="466"/>
      <c r="K29" s="495"/>
      <c r="L29" s="571" t="s">
        <v>340</v>
      </c>
      <c r="M29" s="484"/>
      <c r="N29" s="466" t="s">
        <v>354</v>
      </c>
      <c r="O29" s="502"/>
      <c r="P29" s="503"/>
      <c r="Q29" s="502"/>
    </row>
    <row r="30" spans="1:17" s="468" customFormat="1" ht="9.9499999999999993" customHeight="1" x14ac:dyDescent="0.2">
      <c r="A30" s="458"/>
      <c r="B30" s="459"/>
      <c r="C30" s="460"/>
      <c r="D30" s="461"/>
      <c r="E30" s="479" t="s">
        <v>334</v>
      </c>
      <c r="F30" s="479"/>
      <c r="G30" s="480"/>
      <c r="H30" s="479"/>
      <c r="I30" s="491"/>
      <c r="J30" s="466"/>
      <c r="K30" s="482"/>
      <c r="L30" s="466" t="s">
        <v>338</v>
      </c>
      <c r="M30" s="467"/>
      <c r="N30" s="483"/>
      <c r="O30" s="502"/>
      <c r="P30" s="503"/>
      <c r="Q30" s="502"/>
    </row>
    <row r="31" spans="1:17" s="468" customFormat="1" ht="9.9499999999999993" customHeight="1" x14ac:dyDescent="0.2">
      <c r="A31" s="458"/>
      <c r="B31" s="469"/>
      <c r="C31" s="469"/>
      <c r="D31" s="469"/>
      <c r="E31" s="479" t="s">
        <v>335</v>
      </c>
      <c r="F31" s="479"/>
      <c r="G31" s="480"/>
      <c r="H31" s="479"/>
      <c r="I31" s="484"/>
      <c r="J31" s="471"/>
      <c r="K31" s="482"/>
      <c r="L31" s="466"/>
      <c r="M31" s="467"/>
      <c r="N31" s="466"/>
      <c r="O31" s="502"/>
      <c r="P31" s="503"/>
      <c r="Q31" s="502"/>
    </row>
    <row r="32" spans="1:17" s="468" customFormat="1" ht="9.9499999999999993" customHeight="1" x14ac:dyDescent="0.2">
      <c r="A32" s="458"/>
      <c r="B32" s="458"/>
      <c r="C32" s="458"/>
      <c r="D32" s="487"/>
      <c r="E32" s="466"/>
      <c r="F32" s="466"/>
      <c r="H32" s="466"/>
      <c r="I32" s="474"/>
      <c r="J32" s="570"/>
      <c r="K32" s="492"/>
      <c r="L32" s="466"/>
      <c r="M32" s="467"/>
      <c r="N32" s="466"/>
      <c r="O32" s="502"/>
      <c r="P32" s="503"/>
      <c r="Q32" s="502"/>
    </row>
    <row r="33" spans="1:17" s="468" customFormat="1" ht="9.9499999999999993" customHeight="1" x14ac:dyDescent="0.2">
      <c r="A33" s="458"/>
      <c r="B33" s="458"/>
      <c r="C33" s="458"/>
      <c r="D33" s="487"/>
      <c r="E33" s="466"/>
      <c r="F33" s="466"/>
      <c r="H33" s="466"/>
      <c r="I33" s="474"/>
      <c r="J33" s="571" t="s">
        <v>340</v>
      </c>
      <c r="K33" s="484"/>
      <c r="L33" s="466" t="s">
        <v>357</v>
      </c>
      <c r="M33" s="467"/>
      <c r="N33" s="466"/>
      <c r="O33" s="502"/>
      <c r="P33" s="503"/>
      <c r="Q33" s="502"/>
    </row>
    <row r="34" spans="1:17" s="468" customFormat="1" ht="9.9499999999999993" customHeight="1" x14ac:dyDescent="0.2">
      <c r="A34" s="458"/>
      <c r="B34" s="459"/>
      <c r="C34" s="460"/>
      <c r="D34" s="461"/>
      <c r="E34" s="479" t="s">
        <v>340</v>
      </c>
      <c r="F34" s="479"/>
      <c r="G34" s="480"/>
      <c r="H34" s="479"/>
      <c r="I34" s="481"/>
      <c r="J34" s="466" t="s">
        <v>338</v>
      </c>
      <c r="K34" s="467"/>
      <c r="L34" s="483"/>
      <c r="M34" s="476"/>
      <c r="N34" s="466"/>
      <c r="O34" s="502"/>
      <c r="P34" s="503"/>
      <c r="Q34" s="502"/>
    </row>
    <row r="35" spans="1:17" s="468" customFormat="1" ht="9.9499999999999993" customHeight="1" x14ac:dyDescent="0.2">
      <c r="A35" s="458"/>
      <c r="B35" s="469"/>
      <c r="C35" s="469"/>
      <c r="D35" s="469"/>
      <c r="E35" s="479" t="s">
        <v>338</v>
      </c>
      <c r="F35" s="479"/>
      <c r="G35" s="480"/>
      <c r="H35" s="479"/>
      <c r="I35" s="484"/>
      <c r="J35" s="466"/>
      <c r="K35" s="467"/>
      <c r="L35" s="485"/>
      <c r="M35" s="486"/>
      <c r="N35" s="466"/>
      <c r="O35" s="502"/>
      <c r="P35" s="503"/>
      <c r="Q35" s="502"/>
    </row>
    <row r="36" spans="1:17" s="468" customFormat="1" ht="9.9499999999999993" customHeight="1" x14ac:dyDescent="0.2">
      <c r="A36" s="458"/>
      <c r="B36" s="458"/>
      <c r="C36" s="458"/>
      <c r="D36" s="487"/>
      <c r="E36" s="466"/>
      <c r="F36" s="466"/>
      <c r="H36" s="466"/>
      <c r="I36" s="488"/>
      <c r="J36" s="466"/>
      <c r="K36" s="467"/>
      <c r="L36" s="466"/>
      <c r="M36" s="467"/>
      <c r="N36" s="467"/>
      <c r="O36" s="502"/>
      <c r="P36" s="582"/>
      <c r="Q36" s="502"/>
    </row>
    <row r="37" spans="1:17" s="468" customFormat="1" ht="9.9499999999999993" customHeight="1" x14ac:dyDescent="0.2">
      <c r="A37" s="458"/>
      <c r="B37" s="458"/>
      <c r="C37" s="458"/>
      <c r="D37" s="487"/>
      <c r="E37" s="466"/>
      <c r="F37" s="466"/>
      <c r="H37" s="466"/>
      <c r="I37" s="488"/>
      <c r="J37" s="466"/>
      <c r="K37" s="467"/>
      <c r="L37" s="466"/>
      <c r="M37" s="467"/>
      <c r="N37" s="497"/>
      <c r="O37" s="581"/>
      <c r="P37" s="582"/>
      <c r="Q37" s="502"/>
    </row>
    <row r="38" spans="1:17" s="468" customFormat="1" ht="9.9499999999999993" customHeight="1" x14ac:dyDescent="0.2">
      <c r="A38" s="458"/>
      <c r="B38" s="459"/>
      <c r="C38" s="460"/>
      <c r="D38" s="461"/>
      <c r="E38" s="479" t="s">
        <v>328</v>
      </c>
      <c r="F38" s="479"/>
      <c r="G38" s="480"/>
      <c r="H38" s="479"/>
      <c r="I38" s="491"/>
      <c r="J38" s="466"/>
      <c r="K38" s="467"/>
      <c r="L38" s="466"/>
      <c r="O38" s="502"/>
      <c r="P38" s="504"/>
      <c r="Q38" s="467"/>
    </row>
    <row r="39" spans="1:17" s="468" customFormat="1" ht="9.9499999999999993" customHeight="1" x14ac:dyDescent="0.2">
      <c r="A39" s="458"/>
      <c r="B39" s="469"/>
      <c r="C39" s="469"/>
      <c r="D39" s="469"/>
      <c r="E39" s="479" t="s">
        <v>329</v>
      </c>
      <c r="F39" s="479"/>
      <c r="G39" s="480"/>
      <c r="H39" s="479"/>
      <c r="I39" s="484"/>
      <c r="J39" s="471"/>
      <c r="K39" s="467"/>
      <c r="L39" s="466"/>
      <c r="O39" s="502"/>
      <c r="P39" s="505"/>
      <c r="Q39" s="486"/>
    </row>
    <row r="40" spans="1:17" s="468" customFormat="1" ht="9.9499999999999993" customHeight="1" x14ac:dyDescent="0.2">
      <c r="A40" s="458"/>
      <c r="B40" s="458"/>
      <c r="C40" s="458"/>
      <c r="D40" s="487"/>
      <c r="E40" s="466"/>
      <c r="F40" s="466"/>
      <c r="H40" s="466"/>
      <c r="I40" s="474"/>
      <c r="J40" s="570"/>
      <c r="K40" s="476"/>
      <c r="L40" s="466"/>
      <c r="O40" s="502"/>
      <c r="P40" s="503"/>
      <c r="Q40" s="467"/>
    </row>
    <row r="41" spans="1:17" s="468" customFormat="1" ht="9.9499999999999993" customHeight="1" x14ac:dyDescent="0.2">
      <c r="A41" s="458"/>
      <c r="B41" s="458"/>
      <c r="C41" s="458"/>
      <c r="D41" s="487"/>
      <c r="E41" s="466"/>
      <c r="F41" s="466"/>
      <c r="H41" s="466"/>
      <c r="I41" s="474"/>
      <c r="J41" s="571" t="s">
        <v>358</v>
      </c>
      <c r="K41" s="478"/>
      <c r="L41" s="466"/>
      <c r="O41" s="502"/>
      <c r="P41" s="503"/>
      <c r="Q41" s="467"/>
    </row>
    <row r="42" spans="1:17" s="468" customFormat="1" ht="9.9499999999999993" customHeight="1" x14ac:dyDescent="0.2">
      <c r="A42" s="458"/>
      <c r="B42" s="459"/>
      <c r="C42" s="460"/>
      <c r="D42" s="461"/>
      <c r="E42" s="479" t="s">
        <v>319</v>
      </c>
      <c r="F42" s="479"/>
      <c r="G42" s="480"/>
      <c r="H42" s="479"/>
      <c r="I42" s="481"/>
      <c r="J42" s="466"/>
      <c r="K42" s="502"/>
      <c r="L42" s="504" t="s">
        <v>359</v>
      </c>
      <c r="O42" s="502"/>
      <c r="P42" s="503"/>
      <c r="Q42" s="467"/>
    </row>
    <row r="43" spans="1:17" s="468" customFormat="1" ht="9.9499999999999993" customHeight="1" x14ac:dyDescent="0.2">
      <c r="A43" s="458"/>
      <c r="B43" s="469"/>
      <c r="C43" s="469"/>
      <c r="D43" s="469"/>
      <c r="E43" s="479" t="s">
        <v>321</v>
      </c>
      <c r="F43" s="479"/>
      <c r="G43" s="480"/>
      <c r="H43" s="479"/>
      <c r="I43" s="484"/>
      <c r="J43" s="466"/>
      <c r="K43" s="502"/>
      <c r="L43" s="505"/>
      <c r="O43" s="502"/>
      <c r="P43" s="503"/>
      <c r="Q43" s="467"/>
    </row>
    <row r="44" spans="1:17" s="468" customFormat="1" ht="9.9499999999999993" customHeight="1" x14ac:dyDescent="0.2">
      <c r="A44" s="458"/>
      <c r="O44" s="502"/>
      <c r="P44" s="503"/>
      <c r="Q44" s="467"/>
    </row>
    <row r="45" spans="1:17" s="468" customFormat="1" ht="9.9499999999999993" customHeight="1" x14ac:dyDescent="0.2">
      <c r="A45" s="458"/>
      <c r="O45" s="502"/>
      <c r="P45" s="503"/>
      <c r="Q45" s="467"/>
    </row>
    <row r="46" spans="1:17" s="468" customFormat="1" ht="9.9499999999999993" customHeight="1" x14ac:dyDescent="0.2">
      <c r="A46" s="458"/>
      <c r="B46" s="459"/>
      <c r="C46" s="460"/>
      <c r="D46" s="461"/>
      <c r="E46" s="462" t="s">
        <v>305</v>
      </c>
      <c r="F46" s="479"/>
      <c r="G46" s="480"/>
      <c r="H46" s="479"/>
      <c r="I46" s="491"/>
      <c r="J46" s="466"/>
      <c r="K46" s="467"/>
      <c r="L46" s="466"/>
      <c r="M46" s="467"/>
      <c r="N46" s="466"/>
      <c r="O46" s="502"/>
      <c r="P46" s="503"/>
      <c r="Q46" s="467"/>
    </row>
    <row r="47" spans="1:17" s="468" customFormat="1" ht="9.9499999999999993" customHeight="1" x14ac:dyDescent="0.2">
      <c r="A47" s="458"/>
      <c r="B47" s="469"/>
      <c r="C47" s="469"/>
      <c r="D47" s="469"/>
      <c r="E47" s="462" t="s">
        <v>307</v>
      </c>
      <c r="F47" s="479"/>
      <c r="G47" s="480"/>
      <c r="H47" s="479"/>
      <c r="I47" s="484"/>
      <c r="J47" s="471"/>
      <c r="K47" s="467"/>
      <c r="L47" s="466"/>
      <c r="M47" s="467"/>
      <c r="N47" s="466"/>
      <c r="O47" s="502"/>
      <c r="P47" s="503"/>
      <c r="Q47" s="467"/>
    </row>
    <row r="48" spans="1:17" s="468" customFormat="1" ht="9.9499999999999993" customHeight="1" x14ac:dyDescent="0.2">
      <c r="A48" s="458"/>
      <c r="B48" s="458"/>
      <c r="C48" s="458"/>
      <c r="D48" s="487"/>
      <c r="E48" s="466"/>
      <c r="F48" s="466"/>
      <c r="H48" s="466"/>
      <c r="I48" s="474"/>
      <c r="J48" s="570"/>
      <c r="K48" s="476"/>
      <c r="L48" s="466"/>
      <c r="M48" s="467"/>
      <c r="N48" s="466"/>
      <c r="O48" s="502"/>
      <c r="P48" s="503"/>
      <c r="Q48" s="467"/>
    </row>
    <row r="49" spans="1:17" s="468" customFormat="1" ht="9.9499999999999993" customHeight="1" x14ac:dyDescent="0.2">
      <c r="A49" s="458"/>
      <c r="B49" s="458"/>
      <c r="C49" s="458"/>
      <c r="D49" s="487"/>
      <c r="E49" s="466"/>
      <c r="F49" s="466"/>
      <c r="H49" s="466"/>
      <c r="I49" s="474"/>
      <c r="J49" s="571" t="s">
        <v>316</v>
      </c>
      <c r="K49" s="478"/>
      <c r="L49" s="466" t="s">
        <v>360</v>
      </c>
      <c r="M49" s="467"/>
      <c r="N49" s="466"/>
      <c r="O49" s="502"/>
      <c r="P49" s="503"/>
      <c r="Q49" s="467"/>
    </row>
    <row r="50" spans="1:17" s="468" customFormat="1" ht="9.9499999999999993" customHeight="1" x14ac:dyDescent="0.2">
      <c r="A50" s="458"/>
      <c r="B50" s="459"/>
      <c r="C50" s="460"/>
      <c r="D50" s="461"/>
      <c r="E50" s="479" t="s">
        <v>316</v>
      </c>
      <c r="F50" s="479"/>
      <c r="G50" s="480"/>
      <c r="H50" s="479"/>
      <c r="I50" s="481"/>
      <c r="J50" s="466" t="s">
        <v>353</v>
      </c>
      <c r="K50" s="482"/>
      <c r="L50" s="483"/>
      <c r="M50" s="476"/>
      <c r="N50" s="466"/>
      <c r="O50" s="502"/>
      <c r="P50" s="503"/>
      <c r="Q50" s="467"/>
    </row>
    <row r="51" spans="1:17" s="468" customFormat="1" ht="9.9499999999999993" customHeight="1" x14ac:dyDescent="0.2">
      <c r="A51" s="458"/>
      <c r="B51" s="469"/>
      <c r="C51" s="469"/>
      <c r="D51" s="469"/>
      <c r="E51" s="479" t="s">
        <v>353</v>
      </c>
      <c r="F51" s="479"/>
      <c r="G51" s="480"/>
      <c r="H51" s="479"/>
      <c r="I51" s="484"/>
      <c r="J51" s="466"/>
      <c r="K51" s="482"/>
      <c r="L51" s="485"/>
      <c r="M51" s="486"/>
      <c r="N51" s="466"/>
      <c r="O51" s="502"/>
      <c r="P51" s="503"/>
      <c r="Q51" s="467"/>
    </row>
    <row r="52" spans="1:17" s="468" customFormat="1" ht="9.9499999999999993" customHeight="1" x14ac:dyDescent="0.2">
      <c r="A52" s="458"/>
      <c r="B52" s="458"/>
      <c r="C52" s="458"/>
      <c r="D52" s="487"/>
      <c r="E52" s="466"/>
      <c r="F52" s="466"/>
      <c r="H52" s="466"/>
      <c r="I52" s="488"/>
      <c r="J52" s="466"/>
      <c r="K52" s="482"/>
      <c r="L52" s="570"/>
      <c r="M52" s="467"/>
      <c r="N52" s="466"/>
      <c r="O52" s="502"/>
      <c r="P52" s="503"/>
      <c r="Q52" s="467"/>
    </row>
    <row r="53" spans="1:17" s="468" customFormat="1" ht="9.9499999999999993" customHeight="1" x14ac:dyDescent="0.2">
      <c r="A53" s="458"/>
      <c r="B53" s="458"/>
      <c r="C53" s="458"/>
      <c r="D53" s="487"/>
      <c r="E53" s="466"/>
      <c r="F53" s="466"/>
      <c r="H53" s="466"/>
      <c r="I53" s="488"/>
      <c r="J53" s="466"/>
      <c r="K53" s="495"/>
      <c r="L53" s="571" t="s">
        <v>353</v>
      </c>
      <c r="M53" s="478"/>
      <c r="N53" s="466" t="s">
        <v>361</v>
      </c>
      <c r="O53" s="506"/>
      <c r="P53" s="503"/>
      <c r="Q53" s="467"/>
    </row>
    <row r="54" spans="1:17" s="468" customFormat="1" ht="9.9499999999999993" customHeight="1" x14ac:dyDescent="0.2">
      <c r="A54" s="458"/>
      <c r="B54" s="459"/>
      <c r="C54" s="460"/>
      <c r="D54" s="461"/>
      <c r="E54" s="479" t="s">
        <v>331</v>
      </c>
      <c r="F54" s="479"/>
      <c r="G54" s="480"/>
      <c r="H54" s="479"/>
      <c r="I54" s="491"/>
      <c r="J54" s="466"/>
      <c r="K54" s="495"/>
      <c r="L54" s="466" t="s">
        <v>316</v>
      </c>
      <c r="M54" s="502"/>
      <c r="N54" s="504" t="s">
        <v>362</v>
      </c>
      <c r="O54" s="502"/>
      <c r="P54" s="503"/>
      <c r="Q54" s="467"/>
    </row>
    <row r="55" spans="1:17" s="468" customFormat="1" ht="9.9499999999999993" customHeight="1" x14ac:dyDescent="0.2">
      <c r="A55" s="458"/>
      <c r="B55" s="469"/>
      <c r="C55" s="469"/>
      <c r="D55" s="469"/>
      <c r="E55" s="479" t="s">
        <v>330</v>
      </c>
      <c r="F55" s="479"/>
      <c r="G55" s="480"/>
      <c r="H55" s="479"/>
      <c r="I55" s="484"/>
      <c r="J55" s="471"/>
      <c r="K55" s="482"/>
      <c r="L55" s="466"/>
      <c r="M55" s="502"/>
      <c r="N55" s="503"/>
      <c r="O55" s="502"/>
      <c r="P55" s="503"/>
      <c r="Q55" s="467"/>
    </row>
    <row r="56" spans="1:17" s="468" customFormat="1" ht="9.9499999999999993" customHeight="1" x14ac:dyDescent="0.2">
      <c r="A56" s="458"/>
      <c r="B56" s="458"/>
      <c r="C56" s="458"/>
      <c r="D56" s="458"/>
      <c r="E56" s="466"/>
      <c r="F56" s="466"/>
      <c r="H56" s="466"/>
      <c r="I56" s="474"/>
      <c r="J56" s="570"/>
      <c r="K56" s="492"/>
      <c r="L56" s="466"/>
      <c r="M56" s="502"/>
      <c r="N56" s="503"/>
      <c r="O56" s="502"/>
      <c r="P56" s="503"/>
      <c r="Q56" s="467"/>
    </row>
    <row r="57" spans="1:17" s="468" customFormat="1" ht="9.9499999999999993" customHeight="1" x14ac:dyDescent="0.2">
      <c r="A57" s="458"/>
      <c r="B57" s="458"/>
      <c r="C57" s="458"/>
      <c r="D57" s="458"/>
      <c r="E57" s="466"/>
      <c r="F57" s="466"/>
      <c r="H57" s="466"/>
      <c r="I57" s="474"/>
      <c r="J57" s="571" t="s">
        <v>331</v>
      </c>
      <c r="K57" s="484"/>
      <c r="L57" s="466" t="s">
        <v>363</v>
      </c>
      <c r="M57" s="502"/>
      <c r="N57" s="503"/>
      <c r="O57" s="502"/>
      <c r="P57" s="503"/>
      <c r="Q57" s="467"/>
    </row>
    <row r="58" spans="1:17" s="468" customFormat="1" ht="9.9499999999999993" customHeight="1" x14ac:dyDescent="0.2">
      <c r="A58" s="458"/>
      <c r="B58" s="459"/>
      <c r="C58" s="460"/>
      <c r="D58" s="461"/>
      <c r="E58" s="479" t="s">
        <v>334</v>
      </c>
      <c r="F58" s="463"/>
      <c r="G58" s="464"/>
      <c r="H58" s="463"/>
      <c r="I58" s="499"/>
      <c r="J58" s="466" t="s">
        <v>330</v>
      </c>
      <c r="K58" s="467"/>
      <c r="L58" s="483"/>
      <c r="M58" s="500"/>
      <c r="N58" s="503"/>
      <c r="O58" s="502"/>
      <c r="P58" s="503"/>
      <c r="Q58" s="467"/>
    </row>
    <row r="59" spans="1:17" s="468" customFormat="1" ht="9.9499999999999993" customHeight="1" x14ac:dyDescent="0.2">
      <c r="A59" s="458"/>
      <c r="B59" s="469"/>
      <c r="C59" s="469"/>
      <c r="D59" s="469"/>
      <c r="E59" s="479" t="s">
        <v>335</v>
      </c>
      <c r="F59" s="463"/>
      <c r="G59" s="464"/>
      <c r="H59" s="463"/>
      <c r="I59" s="470"/>
      <c r="J59" s="466"/>
      <c r="K59" s="467"/>
      <c r="L59" s="485"/>
      <c r="M59" s="506"/>
      <c r="N59" s="503"/>
      <c r="O59" s="502"/>
      <c r="P59" s="503"/>
      <c r="Q59" s="467"/>
    </row>
    <row r="60" spans="1:17" s="468" customFormat="1" ht="9.9499999999999993" customHeight="1" x14ac:dyDescent="0.2">
      <c r="A60" s="458"/>
      <c r="B60" s="458"/>
      <c r="C60" s="458"/>
      <c r="D60" s="487"/>
      <c r="E60" s="466"/>
      <c r="F60" s="466"/>
      <c r="H60" s="466"/>
      <c r="I60" s="488"/>
      <c r="J60" s="466"/>
      <c r="K60" s="502"/>
      <c r="L60" s="582"/>
      <c r="M60" s="502"/>
      <c r="N60" s="503"/>
      <c r="O60" s="502"/>
      <c r="P60" s="503"/>
      <c r="Q60" s="467"/>
    </row>
    <row r="61" spans="1:17" s="468" customFormat="1" ht="9.9499999999999993" customHeight="1" x14ac:dyDescent="0.2">
      <c r="A61" s="458"/>
      <c r="B61" s="458"/>
      <c r="C61" s="458"/>
      <c r="D61" s="487"/>
      <c r="E61" s="466"/>
      <c r="F61" s="466"/>
      <c r="H61" s="466"/>
      <c r="I61" s="488"/>
      <c r="J61" s="466"/>
      <c r="K61" s="581"/>
      <c r="L61" s="582"/>
      <c r="M61" s="506"/>
      <c r="N61" s="503"/>
      <c r="O61" s="502"/>
      <c r="P61" s="503"/>
      <c r="Q61" s="467"/>
    </row>
    <row r="62" spans="1:17" s="468" customFormat="1" ht="9.9499999999999993" customHeight="1" x14ac:dyDescent="0.2">
      <c r="A62" s="458"/>
      <c r="B62" s="459"/>
      <c r="C62" s="460"/>
      <c r="D62" s="461"/>
      <c r="E62" s="479" t="s">
        <v>305</v>
      </c>
      <c r="F62" s="479"/>
      <c r="G62" s="480"/>
      <c r="H62" s="479"/>
      <c r="I62" s="491"/>
      <c r="J62" s="466"/>
      <c r="K62" s="502"/>
      <c r="L62" s="503"/>
      <c r="M62" s="502"/>
      <c r="N62" s="483"/>
      <c r="O62" s="467"/>
      <c r="P62" s="466"/>
      <c r="Q62" s="467"/>
    </row>
    <row r="63" spans="1:17" s="468" customFormat="1" ht="9.9499999999999993" customHeight="1" x14ac:dyDescent="0.2">
      <c r="A63" s="458"/>
      <c r="B63" s="469"/>
      <c r="C63" s="469"/>
      <c r="D63" s="469"/>
      <c r="E63" s="479" t="s">
        <v>307</v>
      </c>
      <c r="F63" s="479"/>
      <c r="G63" s="480"/>
      <c r="H63" s="479"/>
      <c r="I63" s="484"/>
      <c r="J63" s="471"/>
      <c r="K63" s="502"/>
      <c r="L63" s="503"/>
      <c r="M63" s="502"/>
      <c r="N63" s="466"/>
      <c r="O63" s="467"/>
      <c r="P63" s="466"/>
      <c r="Q63" s="467"/>
    </row>
    <row r="64" spans="1:17" s="468" customFormat="1" ht="9.9499999999999993" customHeight="1" x14ac:dyDescent="0.2">
      <c r="A64" s="458"/>
      <c r="B64" s="458"/>
      <c r="C64" s="458"/>
      <c r="D64" s="458"/>
      <c r="E64" s="466"/>
      <c r="F64" s="466"/>
      <c r="H64" s="466"/>
      <c r="I64" s="474"/>
      <c r="J64" s="570"/>
      <c r="K64" s="500"/>
      <c r="L64" s="503"/>
      <c r="M64" s="502"/>
      <c r="N64" s="466"/>
      <c r="O64" s="467"/>
      <c r="P64" s="466"/>
      <c r="Q64" s="467"/>
    </row>
    <row r="65" spans="1:17" s="468" customFormat="1" ht="9.9499999999999993" customHeight="1" x14ac:dyDescent="0.2">
      <c r="A65" s="458"/>
      <c r="B65" s="458"/>
      <c r="C65" s="458"/>
      <c r="D65" s="458"/>
      <c r="E65" s="466"/>
      <c r="F65" s="466"/>
      <c r="G65" s="455"/>
      <c r="H65" s="466"/>
      <c r="I65" s="474"/>
      <c r="J65" s="571" t="s">
        <v>334</v>
      </c>
      <c r="K65" s="478"/>
      <c r="L65" s="503" t="s">
        <v>361</v>
      </c>
      <c r="M65" s="502"/>
      <c r="N65" s="466"/>
      <c r="O65" s="467"/>
      <c r="P65" s="466"/>
      <c r="Q65" s="467"/>
    </row>
    <row r="66" spans="1:17" s="468" customFormat="1" ht="9.9499999999999993" customHeight="1" x14ac:dyDescent="0.2">
      <c r="A66" s="458"/>
      <c r="B66" s="459"/>
      <c r="C66" s="460"/>
      <c r="D66" s="461"/>
      <c r="E66" s="479" t="s">
        <v>334</v>
      </c>
      <c r="F66" s="463"/>
      <c r="G66" s="464"/>
      <c r="H66" s="463"/>
      <c r="I66" s="499"/>
      <c r="J66" s="466" t="s">
        <v>335</v>
      </c>
      <c r="K66" s="467"/>
      <c r="L66" s="483" t="s">
        <v>364</v>
      </c>
      <c r="M66" s="476"/>
      <c r="N66" s="466"/>
      <c r="O66" s="467"/>
      <c r="P66" s="466"/>
      <c r="Q66" s="467"/>
    </row>
    <row r="67" spans="1:17" s="468" customFormat="1" ht="9.9499999999999993" customHeight="1" x14ac:dyDescent="0.2">
      <c r="A67" s="458"/>
      <c r="B67" s="469"/>
      <c r="C67" s="469"/>
      <c r="D67" s="469"/>
      <c r="E67" s="479" t="s">
        <v>335</v>
      </c>
      <c r="F67" s="463"/>
      <c r="G67" s="464"/>
      <c r="H67" s="463"/>
      <c r="I67" s="470"/>
      <c r="J67" s="466"/>
      <c r="K67" s="467"/>
      <c r="L67" s="485"/>
      <c r="M67" s="486"/>
      <c r="N67" s="466"/>
      <c r="O67" s="467"/>
      <c r="P67" s="466"/>
      <c r="Q67" s="467"/>
    </row>
    <row r="68" spans="1:17" s="507" customFormat="1" ht="9.75" customHeight="1" x14ac:dyDescent="0.2">
      <c r="A68" s="458"/>
      <c r="B68" s="458"/>
      <c r="C68" s="458"/>
      <c r="D68" s="458"/>
      <c r="E68" s="466"/>
      <c r="F68" s="466"/>
      <c r="H68" s="466"/>
      <c r="I68" s="488"/>
      <c r="J68" s="466"/>
      <c r="K68" s="467"/>
      <c r="L68" s="508"/>
      <c r="M68" s="509"/>
      <c r="N68" s="508"/>
      <c r="O68" s="509"/>
      <c r="P68" s="508"/>
      <c r="Q68" s="509"/>
    </row>
    <row r="69" spans="1:17" ht="15.75" customHeight="1" x14ac:dyDescent="0.2"/>
    <row r="70" spans="1:17" ht="9" customHeight="1" x14ac:dyDescent="0.2"/>
  </sheetData>
  <printOptions horizontalCentered="1"/>
  <pageMargins left="0.35" right="0.35" top="0.39" bottom="0.39" header="0" footer="0"/>
  <pageSetup paperSize="9" orientation="portrait" horizontalDpi="4294967295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showGridLines="0" showZeros="0" workbookViewId="0">
      <selection activeCell="S48" sqref="S48"/>
    </sheetView>
  </sheetViews>
  <sheetFormatPr defaultRowHeight="12.75" x14ac:dyDescent="0.2"/>
  <cols>
    <col min="1" max="1" width="1.5703125" style="432" customWidth="1"/>
    <col min="2" max="2" width="7.5703125" style="432" customWidth="1"/>
    <col min="3" max="3" width="4.7109375" style="432" customWidth="1"/>
    <col min="4" max="4" width="8" style="432" customWidth="1"/>
    <col min="5" max="5" width="6.7109375" style="432" customWidth="1"/>
    <col min="6" max="6" width="2.7109375" style="432" hidden="1" customWidth="1"/>
    <col min="7" max="7" width="7.7109375" style="432" customWidth="1"/>
    <col min="8" max="8" width="5.85546875" style="432" customWidth="1"/>
    <col min="9" max="9" width="1.7109375" style="559" customWidth="1"/>
    <col min="10" max="10" width="10.7109375" style="432" customWidth="1"/>
    <col min="11" max="11" width="1.7109375" style="559" customWidth="1"/>
    <col min="12" max="12" width="10.7109375" style="432" customWidth="1"/>
    <col min="13" max="13" width="3.85546875" style="560" customWidth="1"/>
    <col min="14" max="14" width="10.7109375" style="432" customWidth="1"/>
    <col min="15" max="15" width="1.7109375" style="559" customWidth="1"/>
    <col min="16" max="16" width="10.7109375" style="432" customWidth="1"/>
    <col min="17" max="17" width="1.7109375" style="560" customWidth="1"/>
    <col min="18" max="18" width="0" style="432" hidden="1" customWidth="1"/>
    <col min="19" max="16384" width="9.140625" style="432"/>
  </cols>
  <sheetData>
    <row r="1" spans="1:17" s="433" customFormat="1" ht="54" customHeight="1" x14ac:dyDescent="0.2">
      <c r="A1" s="585"/>
      <c r="B1" s="585"/>
      <c r="C1" s="585"/>
      <c r="D1" s="585"/>
      <c r="E1" s="585"/>
      <c r="F1" s="585"/>
      <c r="G1" s="585"/>
      <c r="H1" s="585"/>
      <c r="I1" s="585"/>
      <c r="J1" s="585"/>
      <c r="K1" s="434"/>
      <c r="L1" s="584"/>
      <c r="M1" s="432"/>
      <c r="N1" s="432"/>
      <c r="O1" s="432"/>
      <c r="Q1" s="434"/>
    </row>
    <row r="2" spans="1:17" s="439" customFormat="1" ht="12" customHeight="1" x14ac:dyDescent="0.2">
      <c r="A2" s="435" t="s">
        <v>1</v>
      </c>
      <c r="B2" s="435"/>
      <c r="C2" s="435"/>
      <c r="D2" s="435"/>
      <c r="E2" s="435"/>
      <c r="F2" s="435" t="s">
        <v>2</v>
      </c>
      <c r="G2" s="435"/>
      <c r="H2" s="435"/>
      <c r="I2" s="436"/>
      <c r="J2" s="435" t="s">
        <v>365</v>
      </c>
      <c r="K2" s="436"/>
      <c r="L2" s="448"/>
      <c r="M2" s="436"/>
      <c r="N2" s="435"/>
      <c r="O2" s="436"/>
      <c r="P2" s="435"/>
      <c r="Q2" s="438" t="s">
        <v>3</v>
      </c>
    </row>
    <row r="3" spans="1:17" s="447" customFormat="1" ht="15" customHeight="1" thickBot="1" x14ac:dyDescent="0.25">
      <c r="A3" s="440" t="s">
        <v>296</v>
      </c>
      <c r="B3" s="441"/>
      <c r="C3" s="441"/>
      <c r="D3" s="441"/>
      <c r="E3" s="441"/>
      <c r="F3" s="442" t="s">
        <v>366</v>
      </c>
      <c r="G3" s="441"/>
      <c r="H3" s="441"/>
      <c r="I3" s="443"/>
      <c r="J3" s="442" t="s">
        <v>367</v>
      </c>
      <c r="K3" s="443"/>
      <c r="L3" s="444"/>
      <c r="M3" s="443"/>
      <c r="N3" s="441"/>
      <c r="O3" s="443"/>
      <c r="P3" s="586" t="s">
        <v>298</v>
      </c>
      <c r="Q3" s="446"/>
    </row>
    <row r="4" spans="1:17" s="439" customFormat="1" ht="9" x14ac:dyDescent="0.2">
      <c r="A4" s="448"/>
      <c r="B4" s="449"/>
      <c r="C4" s="449" t="s">
        <v>299</v>
      </c>
      <c r="D4" s="449" t="s">
        <v>4</v>
      </c>
      <c r="E4" s="450" t="s">
        <v>300</v>
      </c>
      <c r="F4" s="450" t="s">
        <v>301</v>
      </c>
      <c r="G4" s="450"/>
      <c r="H4" s="449" t="s">
        <v>302</v>
      </c>
      <c r="I4" s="451"/>
      <c r="J4" s="449"/>
      <c r="K4" s="451"/>
      <c r="L4" s="449"/>
      <c r="M4" s="451"/>
      <c r="N4" s="449"/>
      <c r="O4" s="451"/>
      <c r="P4" s="449"/>
      <c r="Q4" s="436"/>
    </row>
    <row r="5" spans="1:17" s="439" customFormat="1" ht="3.75" customHeight="1" x14ac:dyDescent="0.2">
      <c r="A5" s="452"/>
      <c r="B5" s="453"/>
      <c r="C5" s="453"/>
      <c r="D5" s="453"/>
      <c r="E5" s="454"/>
      <c r="F5" s="454"/>
      <c r="G5" s="455"/>
      <c r="H5" s="454"/>
      <c r="I5" s="456"/>
      <c r="J5" s="453"/>
      <c r="K5" s="456"/>
      <c r="L5" s="453"/>
      <c r="M5" s="456"/>
      <c r="N5" s="453"/>
      <c r="O5" s="456"/>
      <c r="P5" s="453"/>
      <c r="Q5" s="457"/>
    </row>
    <row r="6" spans="1:17" s="468" customFormat="1" ht="9.9499999999999993" customHeight="1" x14ac:dyDescent="0.2">
      <c r="A6" s="458">
        <v>1</v>
      </c>
      <c r="B6" s="459"/>
      <c r="C6" s="460"/>
      <c r="D6" s="461">
        <v>1</v>
      </c>
      <c r="E6" s="462" t="s">
        <v>368</v>
      </c>
      <c r="F6" s="463"/>
      <c r="G6" s="464"/>
      <c r="H6" s="463"/>
      <c r="I6" s="465"/>
      <c r="J6" s="466"/>
      <c r="K6" s="467"/>
      <c r="L6" s="466"/>
      <c r="M6" s="467"/>
      <c r="N6" s="466"/>
      <c r="O6" s="467"/>
      <c r="P6" s="466"/>
      <c r="Q6" s="467"/>
    </row>
    <row r="7" spans="1:17" s="468" customFormat="1" ht="11.25" customHeight="1" x14ac:dyDescent="0.2">
      <c r="A7" s="458"/>
      <c r="B7" s="469"/>
      <c r="C7" s="469"/>
      <c r="D7" s="469"/>
      <c r="E7" s="462" t="s">
        <v>369</v>
      </c>
      <c r="F7" s="463"/>
      <c r="G7" s="464"/>
      <c r="H7" s="463"/>
      <c r="I7" s="470"/>
      <c r="J7" s="471"/>
      <c r="K7" s="467"/>
      <c r="L7" s="466"/>
      <c r="M7" s="467"/>
      <c r="N7" s="466"/>
      <c r="O7" s="472"/>
      <c r="P7" s="473"/>
      <c r="Q7" s="473"/>
    </row>
    <row r="8" spans="1:17" s="468" customFormat="1" ht="9.9499999999999993" customHeight="1" x14ac:dyDescent="0.2">
      <c r="A8" s="458"/>
      <c r="B8" s="458"/>
      <c r="C8" s="458"/>
      <c r="D8" s="458"/>
      <c r="E8" s="466"/>
      <c r="F8" s="466"/>
      <c r="H8" s="466"/>
      <c r="I8" s="474"/>
      <c r="J8" s="475"/>
      <c r="K8" s="476"/>
      <c r="L8" s="466"/>
      <c r="M8" s="467"/>
      <c r="N8" s="466"/>
      <c r="O8" s="467"/>
      <c r="P8" s="466"/>
      <c r="Q8" s="467"/>
    </row>
    <row r="9" spans="1:17" s="468" customFormat="1" ht="9.75" customHeight="1" x14ac:dyDescent="0.2">
      <c r="A9" s="458"/>
      <c r="B9" s="458"/>
      <c r="C9" s="458"/>
      <c r="D9" s="458"/>
      <c r="E9" s="466"/>
      <c r="F9" s="466"/>
      <c r="H9" s="466"/>
      <c r="I9" s="474"/>
      <c r="J9" s="477" t="s">
        <v>370</v>
      </c>
      <c r="K9" s="478"/>
      <c r="L9" s="466" t="s">
        <v>351</v>
      </c>
      <c r="M9" s="467"/>
      <c r="N9" s="466"/>
      <c r="O9" s="467"/>
      <c r="P9" s="466"/>
      <c r="Q9" s="467"/>
    </row>
    <row r="10" spans="1:17" s="468" customFormat="1" ht="9.9499999999999993" customHeight="1" x14ac:dyDescent="0.2">
      <c r="A10" s="458">
        <v>2</v>
      </c>
      <c r="B10" s="587" t="s">
        <v>371</v>
      </c>
      <c r="C10" s="588"/>
      <c r="D10" s="589"/>
      <c r="E10" s="590" t="s">
        <v>372</v>
      </c>
      <c r="F10" s="479"/>
      <c r="G10" s="591" t="s">
        <v>371</v>
      </c>
      <c r="H10" s="479"/>
      <c r="I10" s="481"/>
      <c r="J10" s="466"/>
      <c r="K10" s="482"/>
      <c r="L10" s="483"/>
      <c r="M10" s="476"/>
      <c r="N10" s="466"/>
      <c r="O10" s="467"/>
      <c r="P10" s="466"/>
      <c r="Q10" s="467"/>
    </row>
    <row r="11" spans="1:17" s="468" customFormat="1" ht="9.9499999999999993" customHeight="1" x14ac:dyDescent="0.2">
      <c r="A11" s="458"/>
      <c r="B11" s="592" t="s">
        <v>373</v>
      </c>
      <c r="C11" s="592"/>
      <c r="D11" s="592"/>
      <c r="E11" s="479"/>
      <c r="F11" s="479"/>
      <c r="G11" s="480"/>
      <c r="H11" s="479"/>
      <c r="I11" s="484"/>
      <c r="J11" s="466"/>
      <c r="K11" s="482"/>
      <c r="L11" s="485"/>
      <c r="M11" s="486"/>
      <c r="N11" s="466"/>
      <c r="O11" s="467"/>
      <c r="P11" s="466"/>
      <c r="Q11" s="467"/>
    </row>
    <row r="12" spans="1:17" s="468" customFormat="1" ht="9.9499999999999993" customHeight="1" x14ac:dyDescent="0.2">
      <c r="A12" s="458"/>
      <c r="B12" s="458"/>
      <c r="C12" s="458"/>
      <c r="D12" s="487"/>
      <c r="E12" s="466"/>
      <c r="F12" s="466"/>
      <c r="H12" s="466"/>
      <c r="I12" s="488"/>
      <c r="J12" s="466"/>
      <c r="K12" s="482"/>
      <c r="L12" s="475"/>
      <c r="M12" s="467"/>
      <c r="N12" s="466"/>
      <c r="O12" s="467"/>
      <c r="P12" s="466"/>
      <c r="Q12" s="467"/>
    </row>
    <row r="13" spans="1:17" s="468" customFormat="1" ht="9.9499999999999993" customHeight="1" x14ac:dyDescent="0.2">
      <c r="A13" s="458"/>
      <c r="B13" s="458"/>
      <c r="C13" s="458"/>
      <c r="D13" s="487"/>
      <c r="E13" s="466"/>
      <c r="F13" s="466"/>
      <c r="H13" s="466"/>
      <c r="I13" s="488"/>
      <c r="J13" s="489"/>
      <c r="K13" s="490"/>
      <c r="L13" s="477" t="s">
        <v>374</v>
      </c>
      <c r="M13" s="478"/>
      <c r="N13" s="466" t="s">
        <v>375</v>
      </c>
      <c r="O13" s="467"/>
      <c r="P13" s="466"/>
      <c r="Q13" s="467"/>
    </row>
    <row r="14" spans="1:17" s="468" customFormat="1" ht="9.9499999999999993" customHeight="1" x14ac:dyDescent="0.2">
      <c r="A14" s="458">
        <v>3</v>
      </c>
      <c r="B14" s="459"/>
      <c r="C14" s="460"/>
      <c r="D14" s="461"/>
      <c r="E14" s="462" t="s">
        <v>376</v>
      </c>
      <c r="F14" s="479"/>
      <c r="G14" s="480"/>
      <c r="H14" s="479"/>
      <c r="I14" s="491"/>
      <c r="K14" s="482"/>
      <c r="L14" s="483" t="s">
        <v>377</v>
      </c>
      <c r="M14" s="482"/>
      <c r="N14" s="483"/>
      <c r="O14" s="467"/>
      <c r="P14" s="466"/>
      <c r="Q14" s="467"/>
    </row>
    <row r="15" spans="1:17" s="468" customFormat="1" ht="9.9499999999999993" customHeight="1" x14ac:dyDescent="0.2">
      <c r="A15" s="458"/>
      <c r="B15" s="469"/>
      <c r="C15" s="469"/>
      <c r="D15" s="469"/>
      <c r="E15" s="462" t="s">
        <v>378</v>
      </c>
      <c r="F15" s="479"/>
      <c r="G15" s="480"/>
      <c r="H15" s="479"/>
      <c r="I15" s="484"/>
      <c r="J15" s="471"/>
      <c r="K15" s="482"/>
      <c r="L15" s="466"/>
      <c r="M15" s="482"/>
      <c r="N15" s="466"/>
      <c r="O15" s="467"/>
      <c r="P15" s="466"/>
      <c r="Q15" s="467"/>
    </row>
    <row r="16" spans="1:17" s="468" customFormat="1" ht="9.9499999999999993" customHeight="1" x14ac:dyDescent="0.2">
      <c r="A16" s="458"/>
      <c r="B16" s="458"/>
      <c r="C16" s="458"/>
      <c r="D16" s="487"/>
      <c r="E16" s="466"/>
      <c r="F16" s="466"/>
      <c r="H16" s="466"/>
      <c r="I16" s="474"/>
      <c r="J16" s="593"/>
      <c r="K16" s="492"/>
      <c r="L16" s="466"/>
      <c r="M16" s="482"/>
      <c r="N16" s="466"/>
      <c r="O16" s="467"/>
      <c r="P16" s="466"/>
      <c r="Q16" s="467"/>
    </row>
    <row r="17" spans="1:19" s="468" customFormat="1" ht="9.9499999999999993" customHeight="1" x14ac:dyDescent="0.2">
      <c r="A17" s="458"/>
      <c r="B17" s="458"/>
      <c r="C17" s="458"/>
      <c r="D17" s="487"/>
      <c r="E17" s="466"/>
      <c r="F17" s="466"/>
      <c r="H17" s="466"/>
      <c r="I17" s="474"/>
      <c r="J17" s="477" t="s">
        <v>379</v>
      </c>
      <c r="K17" s="484"/>
      <c r="L17" s="466" t="s">
        <v>380</v>
      </c>
      <c r="M17" s="482"/>
      <c r="N17" s="466"/>
      <c r="O17" s="467"/>
      <c r="P17" s="466"/>
      <c r="Q17" s="467"/>
    </row>
    <row r="18" spans="1:19" s="468" customFormat="1" ht="9.9499999999999993" customHeight="1" x14ac:dyDescent="0.2">
      <c r="A18" s="458">
        <v>4</v>
      </c>
      <c r="B18" s="459"/>
      <c r="C18" s="460"/>
      <c r="D18" s="461"/>
      <c r="E18" s="479" t="s">
        <v>379</v>
      </c>
      <c r="F18" s="479"/>
      <c r="G18" s="480"/>
      <c r="H18" s="479"/>
      <c r="I18" s="481"/>
      <c r="J18" s="466" t="s">
        <v>377</v>
      </c>
      <c r="K18" s="467"/>
      <c r="L18" s="483"/>
      <c r="M18" s="492"/>
      <c r="N18" s="466"/>
      <c r="O18" s="467"/>
      <c r="P18" s="466"/>
      <c r="Q18" s="467"/>
    </row>
    <row r="19" spans="1:19" s="468" customFormat="1" ht="11.25" customHeight="1" x14ac:dyDescent="0.2">
      <c r="A19" s="458"/>
      <c r="B19" s="469"/>
      <c r="C19" s="469"/>
      <c r="D19" s="469"/>
      <c r="E19" s="479" t="s">
        <v>377</v>
      </c>
      <c r="F19" s="479"/>
      <c r="G19" s="480"/>
      <c r="H19" s="479"/>
      <c r="I19" s="484"/>
      <c r="J19" s="466"/>
      <c r="K19" s="467"/>
      <c r="L19" s="485"/>
      <c r="M19" s="493"/>
      <c r="N19" s="466"/>
      <c r="O19" s="467"/>
      <c r="P19" s="466"/>
      <c r="Q19" s="467"/>
    </row>
    <row r="20" spans="1:19" s="468" customFormat="1" ht="9.9499999999999993" customHeight="1" x14ac:dyDescent="0.2">
      <c r="A20" s="458"/>
      <c r="B20" s="458"/>
      <c r="C20" s="458"/>
      <c r="D20" s="458"/>
      <c r="E20" s="466"/>
      <c r="F20" s="466"/>
      <c r="H20" s="466"/>
      <c r="I20" s="488"/>
      <c r="J20" s="466"/>
      <c r="K20" s="467"/>
      <c r="L20" s="466"/>
      <c r="M20" s="482"/>
      <c r="N20" s="475"/>
      <c r="O20" s="467"/>
      <c r="P20" s="466"/>
      <c r="Q20" s="467"/>
    </row>
    <row r="21" spans="1:19" s="468" customFormat="1" ht="9.9499999999999993" customHeight="1" x14ac:dyDescent="0.2">
      <c r="A21" s="458"/>
      <c r="B21" s="458"/>
      <c r="C21" s="458"/>
      <c r="D21" s="458"/>
      <c r="E21" s="466"/>
      <c r="F21" s="466"/>
      <c r="H21" s="466"/>
      <c r="I21" s="488"/>
      <c r="J21" s="466"/>
      <c r="K21" s="467"/>
      <c r="L21" s="466"/>
      <c r="M21" s="474"/>
      <c r="N21" s="477" t="s">
        <v>379</v>
      </c>
      <c r="O21" s="478"/>
      <c r="P21" s="466"/>
      <c r="Q21" s="467"/>
    </row>
    <row r="22" spans="1:19" s="468" customFormat="1" ht="9.9499999999999993" customHeight="1" x14ac:dyDescent="0.2">
      <c r="A22" s="458">
        <v>5</v>
      </c>
      <c r="B22" s="459"/>
      <c r="C22" s="460"/>
      <c r="D22" s="461"/>
      <c r="E22" s="462" t="s">
        <v>381</v>
      </c>
      <c r="F22" s="463"/>
      <c r="G22" s="464"/>
      <c r="H22" s="463"/>
      <c r="I22" s="465"/>
      <c r="J22" s="466"/>
      <c r="K22" s="467"/>
      <c r="M22" s="495"/>
      <c r="N22" s="466" t="s">
        <v>382</v>
      </c>
      <c r="O22" s="502"/>
      <c r="P22" s="503" t="s">
        <v>383</v>
      </c>
      <c r="Q22" s="502"/>
      <c r="R22" s="580"/>
      <c r="S22" s="580"/>
    </row>
    <row r="23" spans="1:19" s="468" customFormat="1" ht="9.9499999999999993" customHeight="1" x14ac:dyDescent="0.2">
      <c r="A23" s="458"/>
      <c r="B23" s="469"/>
      <c r="C23" s="469"/>
      <c r="D23" s="469"/>
      <c r="E23" s="462" t="s">
        <v>384</v>
      </c>
      <c r="F23" s="463"/>
      <c r="G23" s="464"/>
      <c r="H23" s="463"/>
      <c r="I23" s="470"/>
      <c r="J23" s="471"/>
      <c r="K23" s="467"/>
      <c r="L23" s="466"/>
      <c r="M23" s="482"/>
      <c r="N23" s="466"/>
      <c r="O23" s="502"/>
      <c r="P23" s="503"/>
      <c r="Q23" s="502"/>
      <c r="R23" s="580"/>
      <c r="S23" s="580"/>
    </row>
    <row r="24" spans="1:19" s="468" customFormat="1" ht="9.9499999999999993" customHeight="1" x14ac:dyDescent="0.2">
      <c r="A24" s="458"/>
      <c r="B24" s="458"/>
      <c r="C24" s="458"/>
      <c r="D24" s="458"/>
      <c r="E24" s="466"/>
      <c r="F24" s="466"/>
      <c r="H24" s="466"/>
      <c r="I24" s="474"/>
      <c r="J24" s="475"/>
      <c r="K24" s="476"/>
      <c r="L24" s="466"/>
      <c r="M24" s="482"/>
      <c r="N24" s="466"/>
      <c r="O24" s="502"/>
      <c r="P24" s="503"/>
      <c r="Q24" s="502"/>
      <c r="R24" s="580"/>
      <c r="S24" s="580"/>
    </row>
    <row r="25" spans="1:19" s="468" customFormat="1" ht="9.9499999999999993" customHeight="1" x14ac:dyDescent="0.2">
      <c r="A25" s="458"/>
      <c r="B25" s="458"/>
      <c r="C25" s="458"/>
      <c r="D25" s="458"/>
      <c r="E25" s="466"/>
      <c r="F25" s="466"/>
      <c r="H25" s="466"/>
      <c r="I25" s="474"/>
      <c r="J25" s="477" t="s">
        <v>381</v>
      </c>
      <c r="K25" s="478"/>
      <c r="L25" s="466" t="s">
        <v>351</v>
      </c>
      <c r="M25" s="482"/>
      <c r="N25" s="466"/>
      <c r="O25" s="502"/>
      <c r="P25" s="503"/>
      <c r="Q25" s="502"/>
      <c r="R25" s="580"/>
      <c r="S25" s="580"/>
    </row>
    <row r="26" spans="1:19" s="468" customFormat="1" ht="9.9499999999999993" customHeight="1" x14ac:dyDescent="0.2">
      <c r="A26" s="458">
        <v>6</v>
      </c>
      <c r="B26" s="459"/>
      <c r="C26" s="460"/>
      <c r="D26" s="461"/>
      <c r="E26" s="479" t="s">
        <v>385</v>
      </c>
      <c r="F26" s="479"/>
      <c r="G26" s="480"/>
      <c r="H26" s="479"/>
      <c r="I26" s="481"/>
      <c r="J26" s="466" t="s">
        <v>384</v>
      </c>
      <c r="K26" s="482"/>
      <c r="L26" s="483"/>
      <c r="M26" s="492"/>
      <c r="N26" s="466"/>
      <c r="O26" s="502"/>
      <c r="P26" s="503"/>
      <c r="Q26" s="502"/>
      <c r="R26" s="580"/>
      <c r="S26" s="580"/>
    </row>
    <row r="27" spans="1:19" s="468" customFormat="1" ht="9.9499999999999993" customHeight="1" x14ac:dyDescent="0.2">
      <c r="A27" s="458"/>
      <c r="B27" s="469"/>
      <c r="C27" s="469"/>
      <c r="D27" s="469"/>
      <c r="E27" s="479" t="s">
        <v>386</v>
      </c>
      <c r="F27" s="479"/>
      <c r="G27" s="480"/>
      <c r="H27" s="479"/>
      <c r="I27" s="484"/>
      <c r="J27" s="466"/>
      <c r="K27" s="482"/>
      <c r="L27" s="485"/>
      <c r="M27" s="493"/>
      <c r="N27" s="466"/>
      <c r="O27" s="502"/>
      <c r="P27" s="503"/>
      <c r="Q27" s="502"/>
      <c r="R27" s="580"/>
      <c r="S27" s="580"/>
    </row>
    <row r="28" spans="1:19" s="468" customFormat="1" ht="9.9499999999999993" customHeight="1" x14ac:dyDescent="0.2">
      <c r="A28" s="458"/>
      <c r="B28" s="458"/>
      <c r="C28" s="458"/>
      <c r="D28" s="487"/>
      <c r="E28" s="466"/>
      <c r="F28" s="466"/>
      <c r="H28" s="466"/>
      <c r="I28" s="488"/>
      <c r="J28" s="466"/>
      <c r="K28" s="482"/>
      <c r="L28" s="475"/>
      <c r="M28" s="482"/>
      <c r="N28" s="466"/>
      <c r="O28" s="502"/>
      <c r="P28" s="503"/>
      <c r="Q28" s="502"/>
      <c r="R28" s="580"/>
      <c r="S28" s="580"/>
    </row>
    <row r="29" spans="1:19" s="468" customFormat="1" ht="9.9499999999999993" customHeight="1" x14ac:dyDescent="0.2">
      <c r="A29" s="458"/>
      <c r="B29" s="458"/>
      <c r="C29" s="458"/>
      <c r="D29" s="487"/>
      <c r="E29" s="466"/>
      <c r="F29" s="466"/>
      <c r="H29" s="466"/>
      <c r="I29" s="488"/>
      <c r="J29" s="496"/>
      <c r="K29" s="490"/>
      <c r="L29" s="477" t="s">
        <v>387</v>
      </c>
      <c r="M29" s="484"/>
      <c r="N29" s="466" t="s">
        <v>380</v>
      </c>
      <c r="O29" s="502"/>
      <c r="P29" s="503"/>
      <c r="Q29" s="502"/>
      <c r="R29" s="580"/>
      <c r="S29" s="580"/>
    </row>
    <row r="30" spans="1:19" s="468" customFormat="1" ht="9.9499999999999993" customHeight="1" x14ac:dyDescent="0.2">
      <c r="A30" s="458">
        <v>7</v>
      </c>
      <c r="B30" s="459"/>
      <c r="C30" s="460"/>
      <c r="D30" s="461"/>
      <c r="E30" s="462" t="s">
        <v>388</v>
      </c>
      <c r="F30" s="479"/>
      <c r="G30" s="480"/>
      <c r="H30" s="479"/>
      <c r="I30" s="491"/>
      <c r="K30" s="482"/>
      <c r="L30" s="466" t="s">
        <v>389</v>
      </c>
      <c r="M30" s="467"/>
      <c r="N30" s="483"/>
      <c r="O30" s="502"/>
      <c r="P30" s="503"/>
      <c r="Q30" s="502"/>
      <c r="R30" s="580"/>
      <c r="S30" s="580"/>
    </row>
    <row r="31" spans="1:19" s="468" customFormat="1" ht="9.9499999999999993" customHeight="1" x14ac:dyDescent="0.2">
      <c r="A31" s="458"/>
      <c r="B31" s="469"/>
      <c r="C31" s="469"/>
      <c r="D31" s="469"/>
      <c r="E31" s="462" t="s">
        <v>390</v>
      </c>
      <c r="F31" s="479"/>
      <c r="G31" s="480"/>
      <c r="H31" s="479"/>
      <c r="I31" s="484"/>
      <c r="J31" s="471"/>
      <c r="K31" s="482"/>
      <c r="L31" s="466"/>
      <c r="M31" s="467"/>
      <c r="N31" s="466"/>
      <c r="O31" s="502"/>
      <c r="P31" s="503"/>
      <c r="Q31" s="502"/>
      <c r="R31" s="580"/>
      <c r="S31" s="580"/>
    </row>
    <row r="32" spans="1:19" s="468" customFormat="1" ht="9.9499999999999993" customHeight="1" x14ac:dyDescent="0.2">
      <c r="A32" s="458"/>
      <c r="B32" s="458"/>
      <c r="C32" s="458"/>
      <c r="D32" s="487"/>
      <c r="E32" s="466"/>
      <c r="F32" s="466"/>
      <c r="H32" s="466"/>
      <c r="I32" s="474"/>
      <c r="J32" s="475"/>
      <c r="K32" s="492"/>
      <c r="L32" s="466"/>
      <c r="M32" s="467"/>
      <c r="N32" s="466"/>
      <c r="O32" s="502"/>
      <c r="P32" s="503"/>
      <c r="Q32" s="502"/>
      <c r="R32" s="580"/>
      <c r="S32" s="580"/>
    </row>
    <row r="33" spans="1:19" s="468" customFormat="1" ht="9.9499999999999993" customHeight="1" x14ac:dyDescent="0.2">
      <c r="A33" s="458"/>
      <c r="B33" s="458"/>
      <c r="C33" s="458"/>
      <c r="D33" s="487"/>
      <c r="E33" s="466"/>
      <c r="F33" s="466"/>
      <c r="H33" s="466"/>
      <c r="I33" s="474"/>
      <c r="J33" s="477" t="s">
        <v>387</v>
      </c>
      <c r="K33" s="484"/>
      <c r="L33" s="466" t="s">
        <v>360</v>
      </c>
      <c r="M33" s="467"/>
      <c r="N33" s="466"/>
      <c r="O33" s="502"/>
      <c r="P33" s="503"/>
      <c r="Q33" s="502"/>
      <c r="R33" s="580"/>
      <c r="S33" s="580"/>
    </row>
    <row r="34" spans="1:19" s="468" customFormat="1" ht="9.9499999999999993" customHeight="1" x14ac:dyDescent="0.2">
      <c r="A34" s="458">
        <v>8</v>
      </c>
      <c r="B34" s="459"/>
      <c r="C34" s="460"/>
      <c r="D34" s="461">
        <v>2</v>
      </c>
      <c r="E34" s="462" t="s">
        <v>391</v>
      </c>
      <c r="F34" s="479"/>
      <c r="G34" s="480"/>
      <c r="H34" s="479"/>
      <c r="I34" s="481"/>
      <c r="J34" s="466" t="s">
        <v>389</v>
      </c>
      <c r="K34" s="467"/>
      <c r="L34" s="483"/>
      <c r="M34" s="476"/>
      <c r="N34" s="466"/>
      <c r="O34" s="502"/>
      <c r="P34" s="503"/>
      <c r="Q34" s="502"/>
      <c r="R34" s="580"/>
      <c r="S34" s="580"/>
    </row>
    <row r="35" spans="1:19" s="468" customFormat="1" ht="9.9499999999999993" customHeight="1" x14ac:dyDescent="0.2">
      <c r="A35" s="458"/>
      <c r="B35" s="469"/>
      <c r="C35" s="469"/>
      <c r="D35" s="469"/>
      <c r="E35" s="462" t="s">
        <v>389</v>
      </c>
      <c r="F35" s="479"/>
      <c r="G35" s="480"/>
      <c r="H35" s="479"/>
      <c r="I35" s="484"/>
      <c r="J35" s="466"/>
      <c r="K35" s="467"/>
      <c r="L35" s="485"/>
      <c r="M35" s="486"/>
      <c r="N35" s="466"/>
      <c r="O35" s="502"/>
      <c r="P35" s="503"/>
      <c r="Q35" s="502"/>
      <c r="R35" s="580"/>
      <c r="S35" s="580"/>
    </row>
    <row r="36" spans="1:19" s="468" customFormat="1" ht="9.9499999999999993" customHeight="1" x14ac:dyDescent="0.2">
      <c r="A36" s="458"/>
      <c r="B36" s="458"/>
      <c r="C36" s="458"/>
      <c r="D36" s="487"/>
      <c r="E36" s="466"/>
      <c r="F36" s="466"/>
      <c r="H36" s="466"/>
      <c r="I36" s="488"/>
      <c r="J36" s="466"/>
      <c r="K36" s="467"/>
      <c r="L36" s="466"/>
      <c r="M36" s="467"/>
      <c r="N36" s="467"/>
      <c r="O36" s="502"/>
      <c r="P36" s="594"/>
      <c r="Q36" s="502"/>
      <c r="R36" s="580"/>
      <c r="S36" s="580"/>
    </row>
    <row r="37" spans="1:19" s="468" customFormat="1" ht="9.9499999999999993" customHeight="1" x14ac:dyDescent="0.2">
      <c r="A37" s="458"/>
      <c r="B37" s="458"/>
      <c r="C37" s="458"/>
      <c r="D37" s="487"/>
      <c r="E37" s="466"/>
      <c r="F37" s="466"/>
      <c r="H37" s="466"/>
      <c r="I37" s="488"/>
      <c r="J37" s="466"/>
      <c r="K37" s="467"/>
      <c r="L37" s="466"/>
      <c r="M37" s="467"/>
      <c r="N37" s="497"/>
      <c r="O37" s="581"/>
      <c r="P37" s="594"/>
      <c r="Q37" s="502"/>
      <c r="R37" s="580"/>
      <c r="S37" s="580"/>
    </row>
    <row r="38" spans="1:19" s="468" customFormat="1" ht="9.9499999999999993" customHeight="1" x14ac:dyDescent="0.2">
      <c r="A38" s="458">
        <v>9</v>
      </c>
      <c r="B38" s="459"/>
      <c r="C38" s="460"/>
      <c r="D38" s="461"/>
      <c r="E38" s="479" t="s">
        <v>381</v>
      </c>
      <c r="F38" s="479"/>
      <c r="G38" s="480"/>
      <c r="H38" s="479"/>
      <c r="I38" s="491"/>
      <c r="J38" s="466"/>
      <c r="K38" s="467"/>
      <c r="L38" s="466"/>
      <c r="M38" s="467"/>
      <c r="O38" s="595"/>
      <c r="P38" s="504"/>
      <c r="Q38" s="502"/>
      <c r="R38" s="580"/>
      <c r="S38" s="580"/>
    </row>
    <row r="39" spans="1:19" s="468" customFormat="1" ht="9.9499999999999993" customHeight="1" x14ac:dyDescent="0.2">
      <c r="A39" s="458"/>
      <c r="B39" s="469"/>
      <c r="C39" s="469"/>
      <c r="D39" s="469"/>
      <c r="E39" s="479" t="s">
        <v>384</v>
      </c>
      <c r="F39" s="479"/>
      <c r="G39" s="480"/>
      <c r="H39" s="479"/>
      <c r="I39" s="484"/>
      <c r="J39" s="471"/>
      <c r="K39" s="467"/>
      <c r="L39" s="466"/>
      <c r="M39" s="467"/>
      <c r="N39" s="466"/>
      <c r="O39" s="502"/>
      <c r="P39" s="505"/>
      <c r="Q39" s="506"/>
      <c r="R39" s="580"/>
      <c r="S39" s="580"/>
    </row>
    <row r="40" spans="1:19" s="468" customFormat="1" ht="9.9499999999999993" customHeight="1" x14ac:dyDescent="0.2">
      <c r="A40" s="458"/>
      <c r="B40" s="458"/>
      <c r="C40" s="458"/>
      <c r="D40" s="487"/>
      <c r="E40" s="466"/>
      <c r="F40" s="466"/>
      <c r="H40" s="466"/>
      <c r="I40" s="474"/>
      <c r="J40" s="593"/>
      <c r="K40" s="476"/>
      <c r="L40" s="466"/>
      <c r="M40" s="467"/>
      <c r="N40" s="466"/>
      <c r="O40" s="502"/>
      <c r="P40" s="503"/>
      <c r="Q40" s="502"/>
      <c r="R40" s="580"/>
      <c r="S40" s="580"/>
    </row>
    <row r="41" spans="1:19" s="468" customFormat="1" ht="9.9499999999999993" customHeight="1" x14ac:dyDescent="0.2">
      <c r="A41" s="458"/>
      <c r="B41" s="458"/>
      <c r="C41" s="458"/>
      <c r="D41" s="487"/>
      <c r="E41" s="466"/>
      <c r="F41" s="466"/>
      <c r="H41" s="466"/>
      <c r="I41" s="474"/>
      <c r="J41" s="477" t="s">
        <v>392</v>
      </c>
      <c r="K41" s="478"/>
      <c r="L41" s="466"/>
      <c r="M41" s="467"/>
      <c r="N41" s="466"/>
      <c r="O41" s="502"/>
      <c r="P41" s="503"/>
      <c r="Q41" s="502"/>
      <c r="R41" s="580"/>
      <c r="S41" s="580"/>
    </row>
    <row r="42" spans="1:19" s="468" customFormat="1" ht="9.9499999999999993" customHeight="1" x14ac:dyDescent="0.2">
      <c r="A42" s="458">
        <v>10</v>
      </c>
      <c r="B42" s="459"/>
      <c r="C42" s="460"/>
      <c r="D42" s="461"/>
      <c r="E42" s="479" t="s">
        <v>370</v>
      </c>
      <c r="F42" s="479"/>
      <c r="G42" s="480"/>
      <c r="H42" s="479"/>
      <c r="I42" s="481"/>
      <c r="J42" s="466" t="s">
        <v>392</v>
      </c>
      <c r="K42" s="502"/>
      <c r="L42" s="504" t="s">
        <v>393</v>
      </c>
      <c r="M42" s="500"/>
      <c r="N42" s="466"/>
      <c r="O42" s="502"/>
      <c r="P42" s="503"/>
      <c r="Q42" s="502"/>
      <c r="R42" s="580"/>
      <c r="S42" s="580"/>
    </row>
    <row r="43" spans="1:19" s="468" customFormat="1" ht="9.9499999999999993" customHeight="1" x14ac:dyDescent="0.2">
      <c r="A43" s="458"/>
      <c r="B43" s="469"/>
      <c r="C43" s="469"/>
      <c r="D43" s="469"/>
      <c r="E43" s="479" t="s">
        <v>392</v>
      </c>
      <c r="F43" s="479"/>
      <c r="G43" s="480"/>
      <c r="H43" s="479"/>
      <c r="I43" s="484"/>
      <c r="J43" s="466"/>
      <c r="K43" s="502"/>
      <c r="L43" s="505"/>
      <c r="M43" s="506"/>
      <c r="N43" s="466"/>
      <c r="O43" s="502"/>
      <c r="P43" s="503"/>
      <c r="Q43" s="502"/>
      <c r="R43" s="580"/>
      <c r="S43" s="580"/>
    </row>
    <row r="44" spans="1:19" s="468" customFormat="1" ht="9.9499999999999993" customHeight="1" x14ac:dyDescent="0.2">
      <c r="A44" s="458"/>
      <c r="B44" s="458"/>
      <c r="C44" s="458"/>
      <c r="D44" s="487"/>
      <c r="E44" s="466"/>
      <c r="F44" s="466"/>
      <c r="H44" s="466"/>
      <c r="I44" s="488"/>
      <c r="J44" s="466"/>
      <c r="K44" s="502"/>
      <c r="L44" s="594"/>
      <c r="M44" s="502"/>
      <c r="N44" s="466"/>
      <c r="O44" s="502"/>
      <c r="P44" s="503"/>
      <c r="Q44" s="502"/>
      <c r="R44" s="580"/>
      <c r="S44" s="580"/>
    </row>
    <row r="45" spans="1:19" s="468" customFormat="1" ht="9.9499999999999993" customHeight="1" x14ac:dyDescent="0.2">
      <c r="A45" s="458"/>
      <c r="B45" s="458"/>
      <c r="C45" s="458"/>
      <c r="D45" s="487"/>
      <c r="E45" s="466"/>
      <c r="F45" s="466"/>
      <c r="H45" s="466"/>
      <c r="I45" s="488"/>
      <c r="J45" s="466"/>
      <c r="K45" s="596"/>
      <c r="L45" s="594"/>
      <c r="M45" s="506"/>
      <c r="N45" s="466"/>
      <c r="O45" s="502"/>
      <c r="P45" s="503"/>
      <c r="Q45" s="502"/>
      <c r="R45" s="580"/>
      <c r="S45" s="580"/>
    </row>
    <row r="46" spans="1:19" s="468" customFormat="1" ht="9.9499999999999993" customHeight="1" x14ac:dyDescent="0.2">
      <c r="A46" s="458">
        <v>11</v>
      </c>
      <c r="B46" s="459"/>
      <c r="C46" s="460"/>
      <c r="D46" s="461"/>
      <c r="E46" s="479" t="s">
        <v>385</v>
      </c>
      <c r="F46" s="479"/>
      <c r="G46" s="480"/>
      <c r="H46" s="479"/>
      <c r="I46" s="491"/>
      <c r="K46" s="502"/>
      <c r="L46" s="503"/>
      <c r="M46" s="502"/>
      <c r="N46" s="483"/>
      <c r="O46" s="502"/>
      <c r="P46" s="503"/>
      <c r="Q46" s="502"/>
      <c r="R46" s="580"/>
      <c r="S46" s="580"/>
    </row>
    <row r="47" spans="1:19" s="468" customFormat="1" ht="9.9499999999999993" customHeight="1" x14ac:dyDescent="0.2">
      <c r="A47" s="458"/>
      <c r="B47" s="469"/>
      <c r="C47" s="469"/>
      <c r="D47" s="469"/>
      <c r="E47" s="479" t="s">
        <v>386</v>
      </c>
      <c r="F47" s="479"/>
      <c r="G47" s="480"/>
      <c r="H47" s="479"/>
      <c r="I47" s="484"/>
      <c r="J47" s="471"/>
      <c r="K47" s="502"/>
      <c r="L47" s="503"/>
      <c r="M47" s="502"/>
      <c r="N47" s="466"/>
      <c r="O47" s="502"/>
      <c r="P47" s="503"/>
      <c r="Q47" s="502"/>
      <c r="R47" s="580"/>
      <c r="S47" s="580"/>
    </row>
    <row r="48" spans="1:19" s="468" customFormat="1" ht="9.9499999999999993" customHeight="1" x14ac:dyDescent="0.2">
      <c r="A48" s="458"/>
      <c r="B48" s="458"/>
      <c r="C48" s="458"/>
      <c r="D48" s="458"/>
      <c r="E48" s="466"/>
      <c r="F48" s="466"/>
      <c r="H48" s="466"/>
      <c r="I48" s="474"/>
      <c r="J48" s="593"/>
      <c r="K48" s="500"/>
      <c r="L48" s="503"/>
      <c r="M48" s="502"/>
      <c r="N48" s="466"/>
      <c r="O48" s="502"/>
      <c r="P48" s="503"/>
      <c r="Q48" s="502"/>
      <c r="R48" s="580"/>
      <c r="S48" s="580"/>
    </row>
    <row r="49" spans="1:19" s="468" customFormat="1" ht="9.9499999999999993" customHeight="1" x14ac:dyDescent="0.2">
      <c r="A49" s="458"/>
      <c r="B49" s="458"/>
      <c r="C49" s="458"/>
      <c r="D49" s="458"/>
      <c r="E49" s="466"/>
      <c r="F49" s="466"/>
      <c r="H49" s="466"/>
      <c r="I49" s="474"/>
      <c r="J49" s="477" t="s">
        <v>385</v>
      </c>
      <c r="K49" s="478"/>
      <c r="L49" s="503" t="s">
        <v>394</v>
      </c>
      <c r="M49" s="502"/>
      <c r="N49" s="466"/>
      <c r="O49" s="502"/>
      <c r="P49" s="503"/>
      <c r="Q49" s="502"/>
      <c r="R49" s="580"/>
      <c r="S49" s="580"/>
    </row>
    <row r="50" spans="1:19" s="468" customFormat="1" ht="9.9499999999999993" customHeight="1" x14ac:dyDescent="0.2">
      <c r="A50" s="458">
        <v>12</v>
      </c>
      <c r="B50" s="459"/>
      <c r="C50" s="460"/>
      <c r="D50" s="461"/>
      <c r="E50" s="462" t="s">
        <v>388</v>
      </c>
      <c r="F50" s="463"/>
      <c r="G50" s="464"/>
      <c r="H50" s="463"/>
      <c r="I50" s="499"/>
      <c r="J50" s="466" t="s">
        <v>386</v>
      </c>
      <c r="K50" s="467"/>
      <c r="L50" s="597"/>
      <c r="M50" s="500"/>
      <c r="N50" s="466"/>
      <c r="O50" s="502"/>
      <c r="P50" s="503"/>
      <c r="Q50" s="502"/>
      <c r="R50" s="580"/>
      <c r="S50" s="580"/>
    </row>
    <row r="51" spans="1:19" s="468" customFormat="1" ht="9.9499999999999993" customHeight="1" x14ac:dyDescent="0.2">
      <c r="A51" s="458"/>
      <c r="B51" s="469"/>
      <c r="C51" s="469"/>
      <c r="D51" s="469"/>
      <c r="E51" s="462" t="s">
        <v>390</v>
      </c>
      <c r="F51" s="463"/>
      <c r="G51" s="464"/>
      <c r="H51" s="463"/>
      <c r="I51" s="470"/>
      <c r="J51" s="466"/>
      <c r="K51" s="467"/>
      <c r="L51" s="598"/>
      <c r="M51" s="506"/>
      <c r="N51" s="466"/>
      <c r="O51" s="502"/>
      <c r="P51" s="503"/>
      <c r="Q51" s="502"/>
      <c r="R51" s="580"/>
      <c r="S51" s="580"/>
    </row>
    <row r="52" spans="1:19" s="468" customFormat="1" ht="9.9499999999999993" customHeight="1" x14ac:dyDescent="0.2">
      <c r="A52" s="458"/>
      <c r="B52" s="458"/>
      <c r="C52" s="458"/>
      <c r="D52" s="458"/>
      <c r="E52" s="466"/>
      <c r="F52" s="466"/>
      <c r="H52" s="466"/>
      <c r="I52" s="488"/>
      <c r="J52" s="466"/>
      <c r="K52" s="467"/>
      <c r="L52" s="599"/>
      <c r="M52" s="502"/>
      <c r="N52" s="594"/>
      <c r="O52" s="502"/>
      <c r="P52" s="503"/>
      <c r="Q52" s="502"/>
      <c r="R52" s="580"/>
      <c r="S52" s="580"/>
    </row>
    <row r="53" spans="1:19" s="468" customFormat="1" ht="9.9499999999999993" customHeight="1" x14ac:dyDescent="0.2">
      <c r="A53" s="458"/>
      <c r="B53" s="458"/>
      <c r="C53" s="458"/>
      <c r="D53" s="458"/>
      <c r="E53" s="466"/>
      <c r="F53" s="466"/>
      <c r="H53" s="466"/>
      <c r="I53" s="488"/>
      <c r="J53" s="466"/>
      <c r="K53" s="467"/>
      <c r="L53" s="600" t="s">
        <v>395</v>
      </c>
      <c r="M53" s="491" t="s">
        <v>396</v>
      </c>
      <c r="N53" s="594"/>
      <c r="O53" s="506"/>
      <c r="P53" s="503"/>
      <c r="Q53" s="502"/>
      <c r="R53" s="580"/>
      <c r="S53" s="580"/>
    </row>
    <row r="54" spans="1:19" s="468" customFormat="1" ht="9.9499999999999993" customHeight="1" x14ac:dyDescent="0.2">
      <c r="A54" s="458">
        <v>13</v>
      </c>
      <c r="B54" s="459"/>
      <c r="C54" s="460"/>
      <c r="D54" s="461"/>
      <c r="E54" s="462" t="s">
        <v>368</v>
      </c>
      <c r="F54" s="479"/>
      <c r="G54" s="480"/>
      <c r="H54" s="479"/>
      <c r="I54" s="491"/>
      <c r="J54" s="466"/>
      <c r="K54" s="467"/>
      <c r="L54" s="501" t="s">
        <v>397</v>
      </c>
      <c r="M54" s="595"/>
      <c r="N54" s="503" t="s">
        <v>398</v>
      </c>
      <c r="O54" s="502"/>
      <c r="P54" s="503"/>
      <c r="Q54" s="502"/>
      <c r="R54" s="580"/>
      <c r="S54" s="580"/>
    </row>
    <row r="55" spans="1:19" s="468" customFormat="1" ht="9.9499999999999993" customHeight="1" x14ac:dyDescent="0.2">
      <c r="A55" s="458"/>
      <c r="B55" s="469"/>
      <c r="C55" s="469"/>
      <c r="D55" s="469"/>
      <c r="E55" s="462" t="s">
        <v>369</v>
      </c>
      <c r="F55" s="479"/>
      <c r="G55" s="480"/>
      <c r="H55" s="479"/>
      <c r="I55" s="484"/>
      <c r="J55" s="471"/>
      <c r="K55" s="467"/>
      <c r="L55" s="501"/>
      <c r="M55" s="502"/>
      <c r="N55" s="503"/>
      <c r="O55" s="502"/>
      <c r="P55" s="503"/>
      <c r="Q55" s="502"/>
      <c r="R55" s="580"/>
      <c r="S55" s="580"/>
    </row>
    <row r="56" spans="1:19" s="468" customFormat="1" ht="9.9499999999999993" customHeight="1" x14ac:dyDescent="0.2">
      <c r="A56" s="458"/>
      <c r="B56" s="458"/>
      <c r="C56" s="458"/>
      <c r="D56" s="487"/>
      <c r="E56" s="466"/>
      <c r="F56" s="466"/>
      <c r="H56" s="466"/>
      <c r="I56" s="474"/>
      <c r="J56" s="593"/>
      <c r="K56" s="476"/>
      <c r="L56" s="501"/>
      <c r="M56" s="502"/>
      <c r="N56" s="503"/>
      <c r="O56" s="502"/>
      <c r="P56" s="503"/>
      <c r="Q56" s="467"/>
    </row>
    <row r="57" spans="1:19" s="468" customFormat="1" ht="9.9499999999999993" customHeight="1" x14ac:dyDescent="0.2">
      <c r="A57" s="458"/>
      <c r="B57" s="458"/>
      <c r="C57" s="458"/>
      <c r="D57" s="487"/>
      <c r="E57" s="466"/>
      <c r="F57" s="466"/>
      <c r="H57" s="466"/>
      <c r="I57" s="474"/>
      <c r="J57" s="477" t="s">
        <v>399</v>
      </c>
      <c r="K57" s="478"/>
      <c r="L57" s="501" t="s">
        <v>354</v>
      </c>
      <c r="M57" s="502"/>
      <c r="N57" s="503"/>
      <c r="O57" s="502"/>
      <c r="P57" s="503"/>
      <c r="Q57" s="467"/>
    </row>
    <row r="58" spans="1:19" s="468" customFormat="1" ht="9.9499999999999993" customHeight="1" x14ac:dyDescent="0.2">
      <c r="A58" s="458">
        <v>14</v>
      </c>
      <c r="B58" s="459"/>
      <c r="C58" s="460"/>
      <c r="D58" s="461"/>
      <c r="E58" s="479" t="s">
        <v>376</v>
      </c>
      <c r="F58" s="479"/>
      <c r="G58" s="480"/>
      <c r="H58" s="479"/>
      <c r="I58" s="481"/>
      <c r="J58" s="466" t="s">
        <v>397</v>
      </c>
      <c r="K58" s="502"/>
      <c r="L58" s="504"/>
      <c r="M58" s="500"/>
      <c r="N58" s="503"/>
      <c r="O58" s="502"/>
      <c r="P58" s="503"/>
      <c r="Q58" s="467"/>
    </row>
    <row r="59" spans="1:19" s="468" customFormat="1" ht="9.9499999999999993" customHeight="1" x14ac:dyDescent="0.2">
      <c r="A59" s="458"/>
      <c r="B59" s="469"/>
      <c r="C59" s="469"/>
      <c r="D59" s="469"/>
      <c r="E59" s="479" t="s">
        <v>378</v>
      </c>
      <c r="F59" s="479"/>
      <c r="G59" s="480"/>
      <c r="H59" s="479"/>
      <c r="I59" s="484"/>
      <c r="J59" s="466"/>
      <c r="K59" s="502"/>
      <c r="L59" s="505"/>
      <c r="M59" s="506"/>
      <c r="N59" s="503"/>
      <c r="O59" s="502"/>
      <c r="P59" s="503"/>
      <c r="Q59" s="467"/>
    </row>
    <row r="60" spans="1:19" s="468" customFormat="1" ht="9.9499999999999993" customHeight="1" x14ac:dyDescent="0.2">
      <c r="A60" s="458"/>
      <c r="B60" s="458"/>
      <c r="C60" s="458"/>
      <c r="D60" s="487"/>
      <c r="E60" s="466"/>
      <c r="F60" s="466"/>
      <c r="H60" s="466"/>
      <c r="I60" s="488"/>
      <c r="J60" s="466"/>
      <c r="K60" s="502"/>
      <c r="L60" s="594"/>
      <c r="M60" s="502"/>
      <c r="N60" s="503"/>
      <c r="O60" s="502"/>
      <c r="P60" s="503"/>
      <c r="Q60" s="467"/>
    </row>
    <row r="61" spans="1:19" s="468" customFormat="1" ht="14.25" customHeight="1" x14ac:dyDescent="0.2">
      <c r="A61" s="458">
        <v>13</v>
      </c>
      <c r="B61" s="459"/>
      <c r="C61" s="460"/>
      <c r="D61" s="461"/>
      <c r="E61" s="462" t="s">
        <v>388</v>
      </c>
      <c r="F61" s="479"/>
      <c r="G61" s="480"/>
      <c r="H61" s="479"/>
      <c r="I61" s="491"/>
      <c r="J61" s="466"/>
      <c r="K61" s="596"/>
      <c r="L61" s="594"/>
      <c r="M61" s="506"/>
      <c r="N61" s="503"/>
      <c r="O61" s="502"/>
      <c r="P61" s="503"/>
      <c r="Q61" s="467"/>
    </row>
    <row r="62" spans="1:19" s="507" customFormat="1" ht="13.5" customHeight="1" x14ac:dyDescent="0.2">
      <c r="A62" s="458"/>
      <c r="B62" s="469"/>
      <c r="C62" s="469"/>
      <c r="D62" s="469"/>
      <c r="E62" s="462" t="s">
        <v>400</v>
      </c>
      <c r="F62" s="479"/>
      <c r="G62" s="480"/>
      <c r="H62" s="479"/>
      <c r="I62" s="484"/>
      <c r="J62" s="471"/>
      <c r="O62" s="509"/>
      <c r="P62" s="508"/>
      <c r="Q62" s="509"/>
    </row>
    <row r="63" spans="1:19" ht="15.75" customHeight="1" x14ac:dyDescent="0.2">
      <c r="A63" s="458"/>
      <c r="B63" s="458"/>
      <c r="C63" s="458"/>
      <c r="D63" s="487"/>
      <c r="E63" s="466"/>
      <c r="F63" s="466"/>
      <c r="G63" s="468"/>
      <c r="H63" s="466"/>
      <c r="I63" s="474"/>
      <c r="J63" s="593"/>
    </row>
    <row r="64" spans="1:19" ht="9" customHeight="1" x14ac:dyDescent="0.2">
      <c r="A64" s="458"/>
      <c r="B64" s="458"/>
      <c r="C64" s="458"/>
      <c r="D64" s="487"/>
      <c r="E64" s="466"/>
      <c r="F64" s="466"/>
      <c r="G64" s="468"/>
      <c r="H64" s="466"/>
      <c r="I64" s="474"/>
      <c r="J64" s="477" t="s">
        <v>401</v>
      </c>
      <c r="K64" s="601"/>
    </row>
    <row r="65" spans="1:12" x14ac:dyDescent="0.2">
      <c r="A65" s="458">
        <v>14</v>
      </c>
      <c r="B65" s="459"/>
      <c r="C65" s="460"/>
      <c r="D65" s="461"/>
      <c r="E65" s="479" t="s">
        <v>368</v>
      </c>
      <c r="F65" s="479"/>
      <c r="G65" s="480"/>
      <c r="H65" s="479"/>
      <c r="I65" s="481"/>
      <c r="J65" s="466" t="s">
        <v>369</v>
      </c>
      <c r="K65" s="602" t="s">
        <v>402</v>
      </c>
      <c r="L65" s="603" t="s">
        <v>403</v>
      </c>
    </row>
    <row r="66" spans="1:12" x14ac:dyDescent="0.2">
      <c r="A66" s="458"/>
      <c r="B66" s="469"/>
      <c r="C66" s="469"/>
      <c r="D66" s="469"/>
      <c r="E66" s="479" t="s">
        <v>369</v>
      </c>
      <c r="F66" s="479"/>
      <c r="G66" s="480"/>
      <c r="H66" s="479"/>
      <c r="I66" s="484"/>
      <c r="J66" s="466"/>
    </row>
    <row r="67" spans="1:12" x14ac:dyDescent="0.2">
      <c r="A67" s="458"/>
      <c r="B67" s="458"/>
      <c r="C67" s="458"/>
      <c r="D67" s="487"/>
      <c r="E67" s="466"/>
      <c r="F67" s="466"/>
      <c r="G67" s="468"/>
      <c r="H67" s="466"/>
      <c r="I67" s="488"/>
      <c r="J67" s="466"/>
    </row>
    <row r="68" spans="1:12" x14ac:dyDescent="0.2">
      <c r="A68" s="458">
        <v>14</v>
      </c>
      <c r="B68" s="459"/>
      <c r="C68" s="460"/>
      <c r="D68" s="461"/>
      <c r="E68" s="479" t="s">
        <v>404</v>
      </c>
      <c r="F68" s="479"/>
      <c r="G68" s="480"/>
      <c r="H68" s="479"/>
      <c r="I68" s="491"/>
      <c r="J68" s="604" t="s">
        <v>404</v>
      </c>
    </row>
    <row r="69" spans="1:12" x14ac:dyDescent="0.2">
      <c r="B69" s="469"/>
      <c r="C69" s="469"/>
      <c r="D69" s="469"/>
      <c r="E69" s="479" t="s">
        <v>405</v>
      </c>
      <c r="F69" s="479"/>
      <c r="G69" s="480"/>
      <c r="H69" s="479"/>
      <c r="I69" s="484"/>
      <c r="J69" s="603" t="s">
        <v>405</v>
      </c>
      <c r="L69" s="603" t="s">
        <v>406</v>
      </c>
    </row>
  </sheetData>
  <mergeCells count="3">
    <mergeCell ref="A1:J1"/>
    <mergeCell ref="B10:D10"/>
    <mergeCell ref="B11:D11"/>
  </mergeCells>
  <printOptions horizontalCentered="1"/>
  <pageMargins left="0.35" right="0.35" top="0.39" bottom="0.39" header="0" footer="0"/>
  <pageSetup paperSize="9" scale="97" orientation="portrait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СЕТКА МУЖЧИНЫ</vt:lpstr>
      <vt:lpstr>3 МЕСТО</vt:lpstr>
      <vt:lpstr>МУЖСКИЕ КОМАНДЫ</vt:lpstr>
      <vt:lpstr>ЖЕНЩИНЫ ОСОВА</vt:lpstr>
      <vt:lpstr>3 5 7 ЖЕНЩИНЫ</vt:lpstr>
      <vt:lpstr>9-16 ЖЕНЩИНЫ</vt:lpstr>
      <vt:lpstr>17 ЖЕНЩИНЫ</vt:lpstr>
      <vt:lpstr>'17 ЖЕНЩИНЫ'!Область_печати</vt:lpstr>
      <vt:lpstr>'3 5 7 ЖЕНЩИНЫ'!Область_печати</vt:lpstr>
      <vt:lpstr>'3 МЕСТО'!Область_печати</vt:lpstr>
      <vt:lpstr>'9-16 ЖЕНЩИНЫ'!Область_печати</vt:lpstr>
      <vt:lpstr>'ЖЕНЩИНЫ ОСОВА'!Область_печати</vt:lpstr>
      <vt:lpstr>'МУЖСКИЕ КОМАНДЫ'!Область_печати</vt:lpstr>
      <vt:lpstr>'СЕТКА МУЖЧИНЫ'!Область_печати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Сергей Донченко</cp:lastModifiedBy>
  <dcterms:created xsi:type="dcterms:W3CDTF">2016-01-21T17:46:42Z</dcterms:created>
  <dcterms:modified xsi:type="dcterms:W3CDTF">2016-01-25T17:28:52Z</dcterms:modified>
</cp:coreProperties>
</file>